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simorgh/Desktop/"/>
    </mc:Choice>
  </mc:AlternateContent>
  <xr:revisionPtr revIDLastSave="0" documentId="8_{A853ADC8-6267-4048-8ACD-AB417953C708}" xr6:coauthVersionLast="47" xr6:coauthVersionMax="47" xr10:uidLastSave="{00000000-0000-0000-0000-000000000000}"/>
  <bookViews>
    <workbookView xWindow="1580" yWindow="2000" windowWidth="26840" windowHeight="15100" xr2:uid="{07BC9D51-39E3-1B44-9AAC-E8769BD1B7CA}"/>
  </bookViews>
  <sheets>
    <sheet name="شناسایی مشاغل استراتژیک" sheetId="1" r:id="rId1"/>
    <sheet name="4P Logic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sllfd" localSheetId="1">'4P Logic'!#REF!</definedName>
    <definedName name="asllfd" localSheetId="0">'شناسایی مشاغل استراتژیک'!#REF!</definedName>
    <definedName name="asllfd">'[1]4P Logic'!#REF!</definedName>
    <definedName name="baha">[2]ابنیه!$I$8:$I$1261</definedName>
    <definedName name="Boomi1" localSheetId="1">'4P Logic'!#REF!</definedName>
    <definedName name="Boomi1" localSheetId="0">'شناسایی مشاغل استراتژیک'!#REF!</definedName>
    <definedName name="Boomi1">'[1]4P Logic'!#REF!</definedName>
    <definedName name="Boomi2" localSheetId="1">'4P Logic'!#REF!</definedName>
    <definedName name="Boomi2" localSheetId="0">'شناسایی مشاغل استراتژیک'!#REF!</definedName>
    <definedName name="Boomi2">'[1]4P Logic'!#REF!</definedName>
    <definedName name="Boomi3" localSheetId="1">'4P Logic'!#REF!</definedName>
    <definedName name="Boomi3" localSheetId="0">'شناسایی مشاغل استراتژیک'!#REF!</definedName>
    <definedName name="Boomi3">'[1]4P Logic'!#REF!</definedName>
    <definedName name="Boomi4" localSheetId="1">'4P Logic'!#REF!</definedName>
    <definedName name="Boomi4" localSheetId="0">'شناسایی مشاغل استراتژیک'!#REF!</definedName>
    <definedName name="Boomi4">'[1]4P Logic'!#REF!</definedName>
    <definedName name="Boomi5" localSheetId="1">'4P Logic'!#REF!</definedName>
    <definedName name="Boomi5" localSheetId="0">'شناسایی مشاغل استراتژیک'!#REF!</definedName>
    <definedName name="Boomi5">'[1]4P Logic'!#REF!</definedName>
    <definedName name="Boomi6" localSheetId="1">'4P Logic'!#REF!</definedName>
    <definedName name="Boomi6" localSheetId="0">'شناسایی مشاغل استراتژیک'!#REF!</definedName>
    <definedName name="Boomi6">'[1]4P Logic'!#REF!</definedName>
    <definedName name="bz">#REF!</definedName>
    <definedName name="code">[2]ابنیه!$C$8:$C$1261</definedName>
    <definedName name="DARSAD">#REF!</definedName>
    <definedName name="dataka">'[3]کارگران حق الزحمه بگیر 8906'!$C$6:$S$44</definedName>
    <definedName name="EMTIAZ">#REF!</definedName>
    <definedName name="ENTEZAR">#REF!</definedName>
    <definedName name="Entezar2">#REF!</definedName>
    <definedName name="FAMILY">#REF!</definedName>
    <definedName name="Farzand">#REF!</definedName>
    <definedName name="g">#REF!</definedName>
    <definedName name="GBoomi1" localSheetId="1">'4P Logic'!#REF!</definedName>
    <definedName name="GBoomi1" localSheetId="0">'شناسایی مشاغل استراتژیک'!#REF!</definedName>
    <definedName name="GBoomi1">'[1]4P Logic'!#REF!</definedName>
    <definedName name="GBoomi2" localSheetId="1">'4P Logic'!#REF!</definedName>
    <definedName name="GBoomi2" localSheetId="0">'شناسایی مشاغل استراتژیک'!#REF!</definedName>
    <definedName name="GBoomi2">'[1]4P Logic'!#REF!</definedName>
    <definedName name="GBoomi3" localSheetId="1">'4P Logic'!#REF!</definedName>
    <definedName name="GBoomi3" localSheetId="0">'شناسایی مشاغل استراتژیک'!#REF!</definedName>
    <definedName name="GBoomi3">'[1]4P Logic'!#REF!</definedName>
    <definedName name="GBoomi4" localSheetId="1">'4P Logic'!#REF!</definedName>
    <definedName name="GBoomi4" localSheetId="0">'شناسایی مشاغل استراتژیک'!#REF!</definedName>
    <definedName name="GBoomi4">'[1]4P Logic'!#REF!</definedName>
    <definedName name="GBoomi5" localSheetId="1">'4P Logic'!#REF!</definedName>
    <definedName name="GBoomi5" localSheetId="0">'شناسایی مشاغل استراتژیک'!#REF!</definedName>
    <definedName name="GBoomi5">'[1]4P Logic'!#REF!</definedName>
    <definedName name="GBoomi6" localSheetId="1">'4P Logic'!#REF!</definedName>
    <definedName name="GBoomi6" localSheetId="0">'شناسایی مشاغل استراتژیک'!#REF!</definedName>
    <definedName name="GBoomi6">'[1]4P Logic'!#REF!</definedName>
    <definedName name="gf">#REF!</definedName>
    <definedName name="GradeShakhsi">#REF!</definedName>
    <definedName name="GradeShoghli">#REF!</definedName>
    <definedName name="HagheAelemandi" localSheetId="1">'4P Logic'!#REF!</definedName>
    <definedName name="HagheAelemandi" localSheetId="0">'شناسایی مشاغل استراتژیک'!#REF!</definedName>
    <definedName name="HagheAelemandi">'[1]4P Logic'!#REF!</definedName>
    <definedName name="HagheJazb">#REF!</definedName>
    <definedName name="HagheKharobar" localSheetId="1">'4P Logic'!#REF!</definedName>
    <definedName name="HagheKharobar" localSheetId="0">'شناسایی مشاغل استراتژیک'!#REF!</definedName>
    <definedName name="HagheKharobar">'[1]4P Logic'!#REF!</definedName>
    <definedName name="HagheMahd" localSheetId="1">'4P Logic'!#REF!</definedName>
    <definedName name="HagheMahd" localSheetId="0">'شناسایی مشاغل استراتژیک'!#REF!</definedName>
    <definedName name="HagheMahd">'[1]4P Logic'!#REF!</definedName>
    <definedName name="HagheMaskan" localSheetId="1">'4P Logic'!#REF!</definedName>
    <definedName name="HagheMaskan" localSheetId="0">'شناسایی مشاغل استراتژیک'!#REF!</definedName>
    <definedName name="HagheMaskan">'[1]4P Logic'!#REF!</definedName>
    <definedName name="HagheModiriat" localSheetId="1">'4P Logic'!#REF!</definedName>
    <definedName name="HagheModiriat" localSheetId="0">'شناسایی مشاغل استراتژیک'!#REF!</definedName>
    <definedName name="HagheModiriat">'[1]4P Logic'!#REF!</definedName>
    <definedName name="HagheModiriat1" localSheetId="1">'4P Logic'!#REF!</definedName>
    <definedName name="HagheModiriat1" localSheetId="0">'شناسایی مشاغل استراتژیک'!#REF!</definedName>
    <definedName name="HagheModiriat1">'[1]4P Logic'!#REF!</definedName>
    <definedName name="HagheService" localSheetId="1">'4P Logic'!#REF!</definedName>
    <definedName name="HagheService" localSheetId="0">'شناسایی مشاغل استراتژیک'!#REF!</definedName>
    <definedName name="HagheService">'[1]4P Logic'!#REF!</definedName>
    <definedName name="HagheTahsil" localSheetId="1">'4P Logic'!#REF!</definedName>
    <definedName name="HagheTahsil" localSheetId="0">'شناسایی مشاغل استراتژیک'!#REF!</definedName>
    <definedName name="HagheTahsil">'[1]4P Logic'!#REF!</definedName>
    <definedName name="HOGHOUGH">#REF!</definedName>
    <definedName name="hugugefeli">#REF!</definedName>
    <definedName name="ip">#REF!</definedName>
    <definedName name="jadid" localSheetId="1">'4P Logic'!#REF!</definedName>
    <definedName name="jadid" localSheetId="0">'شناسایی مشاغل استراتژیک'!#REF!</definedName>
    <definedName name="jadid">'[1]4P Logic'!#REF!</definedName>
    <definedName name="kardaan" localSheetId="1">'4P Logic'!#REF!</definedName>
    <definedName name="kardaan" localSheetId="0">'شناسایی مشاغل استراتژیک'!#REF!</definedName>
    <definedName name="kardaan">'[1]4P Logic'!#REF!</definedName>
    <definedName name="kargar" localSheetId="1">'4P Logic'!#REF!</definedName>
    <definedName name="kargar" localSheetId="0">'شناسایی مشاغل استراتژیک'!#REF!</definedName>
    <definedName name="kargar">'[1]4P Logic'!#REF!</definedName>
    <definedName name="karmand" localSheetId="1">'4P Logic'!#REF!</definedName>
    <definedName name="karmand" localSheetId="0">'شناسایی مشاغل استراتژیک'!#REF!</definedName>
    <definedName name="karmand">'[1]4P Logic'!#REF!</definedName>
    <definedName name="karshenas" localSheetId="1">'4P Logic'!#REF!</definedName>
    <definedName name="karshenas" localSheetId="0">'شناسایی مشاغل استراتژیک'!#REF!</definedName>
    <definedName name="karshenas">'[1]4P Logic'!#REF!</definedName>
    <definedName name="kodp">'[3]کد پرسنل'!$C$4:$F$253</definedName>
    <definedName name="lastCell">#REF!</definedName>
    <definedName name="list2">'[3]کارگران حق الزحمه بگیر 8906'!$B$7:$S$56</definedName>
    <definedName name="listradesherkate2" localSheetId="1">'4P Logic'!#REF!</definedName>
    <definedName name="listradesherkate2" localSheetId="0">'شناسایی مشاغل استراتژیک'!#REF!</definedName>
    <definedName name="listradesherkate2">'[1]4P Logic'!#REF!</definedName>
    <definedName name="lll" localSheetId="1">'4P Logic'!#REF!</definedName>
    <definedName name="lll" localSheetId="0">'شناسایی مشاغل استراتژیک'!#REF!</definedName>
    <definedName name="lll">'[1]4P Logic'!#REF!</definedName>
    <definedName name="lstEmployee">OFFSET(#REF!,1,0,COUNTA(#REF!)-2,1)</definedName>
    <definedName name="lstGharardad" localSheetId="1">'4P Logic'!#REF!</definedName>
    <definedName name="lstGharardad" localSheetId="0">'شناسایی مشاغل استراتژیک'!#REF!</definedName>
    <definedName name="lstGharardad">'[1]4P Logic'!#REF!</definedName>
    <definedName name="lstGradeShakhsi" localSheetId="1">'4P Logic'!#REF!</definedName>
    <definedName name="lstGradeShakhsi" localSheetId="0">'شناسایی مشاغل استراتژیک'!#REF!</definedName>
    <definedName name="lstGradeShakhsi">'[1]4P Logic'!#REF!</definedName>
    <definedName name="lstGradeShoghli" localSheetId="1">'4P Logic'!#REF!</definedName>
    <definedName name="lstGradeShoghli" localSheetId="0">'شناسایی مشاغل استراتژیک'!#REF!</definedName>
    <definedName name="lstGradeShoghli">'[1]4P Logic'!#REF!</definedName>
    <definedName name="lstMahal">OFFSET(#REF!,0,0,COUNTA(#REF!),1)</definedName>
    <definedName name="lstMarriage" localSheetId="1">'4P Logic'!#REF!</definedName>
    <definedName name="lstMarriage" localSheetId="0">'شناسایی مشاغل استراتژیک'!#REF!</definedName>
    <definedName name="lstMarriage">'[1]4P Logic'!#REF!</definedName>
    <definedName name="lstNezamVazifeh" localSheetId="1">'4P Logic'!#REF!</definedName>
    <definedName name="lstNezamVazifeh" localSheetId="0">'شناسایی مشاغل استراتژیک'!#REF!</definedName>
    <definedName name="lstNezamVazifeh">'[1]4P Logic'!#REF!</definedName>
    <definedName name="lstRadehShoghli" localSheetId="1">'4P Logic'!#REF!</definedName>
    <definedName name="lstRadehShoghli" localSheetId="0">'شناسایی مشاغل استراتژیک'!#REF!</definedName>
    <definedName name="lstRadehShoghli">'[1]4P Logic'!#REF!</definedName>
    <definedName name="lstRadeShakhsi" localSheetId="1">'4P Logic'!#REF!</definedName>
    <definedName name="lstRadeShakhsi" localSheetId="0">'شناسایی مشاغل استراتژیک'!#REF!</definedName>
    <definedName name="lstRadeShakhsi">'[1]4P Logic'!#REF!</definedName>
    <definedName name="lstRadeShakhsi1" localSheetId="1">'4P Logic'!#REF!</definedName>
    <definedName name="lstRadeShakhsi1" localSheetId="0">'شناسایی مشاغل استراتژیک'!#REF!</definedName>
    <definedName name="lstRadeShakhsi1">'[1]4P Logic'!#REF!</definedName>
    <definedName name="lstRasteh" localSheetId="1">'4P Logic'!#REF!</definedName>
    <definedName name="lstRasteh" localSheetId="0">'شناسایی مشاغل استراتژیک'!#REF!</definedName>
    <definedName name="lstRasteh">'[1]4P Logic'!#REF!</definedName>
    <definedName name="lstSex" localSheetId="1">'4P Logic'!#REF!</definedName>
    <definedName name="lstSex" localSheetId="0">'شناسایی مشاغل استراتژیک'!#REF!</definedName>
    <definedName name="lstSex">'[1]4P Logic'!#REF!</definedName>
    <definedName name="lstTahsilat" localSheetId="1">'4P Logic'!#REF!</definedName>
    <definedName name="lstTahsilat" localSheetId="0">'شناسایی مشاغل استراتژیک'!#REF!</definedName>
    <definedName name="lstTahsilat">'[1]4P Logic'!#REF!</definedName>
    <definedName name="lstUnits">OFFSET(#REF!,0,0,COUNTA(#REF!),1)</definedName>
    <definedName name="MABNA">#REF!</definedName>
    <definedName name="Mantaghe">#REF!</definedName>
    <definedName name="Masken" localSheetId="1">'4P Logic'!#REF!</definedName>
    <definedName name="Masken" localSheetId="0">'شناسایی مشاغل استراتژیک'!#REF!</definedName>
    <definedName name="Masken">'[1]4P Logic'!#REF!</definedName>
    <definedName name="MAZAYA">#REF!</definedName>
    <definedName name="modir" localSheetId="1">'4P Logic'!#REF!</definedName>
    <definedName name="modir" localSheetId="0">'شناسایی مشاغل استراتژیک'!#REF!</definedName>
    <definedName name="modir">'[1]4P Logic'!#REF!</definedName>
    <definedName name="MODIRIAT">#REF!</definedName>
    <definedName name="modiriati" localSheetId="1">'4P Logic'!#REF!</definedName>
    <definedName name="modiriati" localSheetId="0">'شناسایی مشاغل استراتژیک'!#REF!</definedName>
    <definedName name="modiriati">'[1]4P Logic'!#REF!</definedName>
    <definedName name="MozdNaghsh">#REF!</definedName>
    <definedName name="MozdRoozaneh" localSheetId="1">'4P Logic'!#REF!</definedName>
    <definedName name="MozdRoozaneh" localSheetId="0">'شناسایی مشاغل استراتژیک'!#REF!</definedName>
    <definedName name="MozdRoozaneh">'[1]4P Logic'!#REF!</definedName>
    <definedName name="MozdShakhsi">#REF!</definedName>
    <definedName name="MozdShoghli">#REF!</definedName>
    <definedName name="NAME">#REF!</definedName>
    <definedName name="Payeh1" localSheetId="1">'4P Logic'!#REF!</definedName>
    <definedName name="Payeh1" localSheetId="0">'شناسایی مشاغل استراتژیک'!#REF!</definedName>
    <definedName name="Payeh1">'[1]4P Logic'!#REF!</definedName>
    <definedName name="Payeh2" localSheetId="1">'4P Logic'!#REF!</definedName>
    <definedName name="Payeh2" localSheetId="0">'شناسایی مشاغل استراتژیک'!#REF!</definedName>
    <definedName name="Payeh2">'[1]4P Logic'!#REF!</definedName>
    <definedName name="Payeh3" localSheetId="1">'4P Logic'!#REF!</definedName>
    <definedName name="Payeh3" localSheetId="0">'شناسایی مشاغل استراتژیک'!#REF!</definedName>
    <definedName name="Payeh3">'[1]4P Logic'!#REF!</definedName>
    <definedName name="Payeh4" localSheetId="1">'4P Logic'!#REF!</definedName>
    <definedName name="Payeh4" localSheetId="0">'شناسایی مشاغل استراتژیک'!#REF!</definedName>
    <definedName name="Payeh4">'[1]4P Logic'!#REF!</definedName>
    <definedName name="Payeh5" localSheetId="1">'4P Logic'!#REF!</definedName>
    <definedName name="Payeh5" localSheetId="0">'شناسایی مشاغل استراتژیک'!#REF!</definedName>
    <definedName name="Payeh5">'[1]4P Logic'!#REF!</definedName>
    <definedName name="post1" localSheetId="1">'4P Logic'!#REF!</definedName>
    <definedName name="post1" localSheetId="0">'شناسایی مشاغل استراتژیک'!#REF!</definedName>
    <definedName name="post1">'[1]4P Logic'!#REF!</definedName>
    <definedName name="post2" localSheetId="1">'4P Logic'!#REF!</definedName>
    <definedName name="post2" localSheetId="0">'شناسایی مشاغل استراتژیک'!#REF!</definedName>
    <definedName name="post2">'[1]4P Logic'!#REF!</definedName>
    <definedName name="post3" localSheetId="1">'4P Logic'!#REF!</definedName>
    <definedName name="post3" localSheetId="0">'شناسایی مشاغل استراتژیک'!#REF!</definedName>
    <definedName name="post3">'[1]4P Logic'!#REF!</definedName>
    <definedName name="_xlnm.Print_Area" localSheetId="1">'4P Logic'!$AK$1:$AP$82</definedName>
    <definedName name="_xlnm.Print_Area" localSheetId="0">'شناسایی مشاغل استراتژیک'!#REF!</definedName>
    <definedName name="RadeShakhsi">#REF!</definedName>
    <definedName name="Rasteh">#REF!</definedName>
    <definedName name="ReportName">#REF!</definedName>
    <definedName name="SAGHF" localSheetId="1">'4P Logic'!#REF!</definedName>
    <definedName name="SAGHF" localSheetId="0">'شناسایی مشاغل استراتژیک'!#REF!</definedName>
    <definedName name="SAGHF">'[1]4P Logic'!#REF!</definedName>
    <definedName name="sal">[2]ابنیه!$L$5</definedName>
    <definedName name="Scenario1" localSheetId="1">'4P Logic'!#REF!</definedName>
    <definedName name="Scenario1" localSheetId="0">'شناسایی مشاغل استراتژیک'!#REF!</definedName>
    <definedName name="Scenario1">'[1]4P Logic'!#REF!</definedName>
    <definedName name="Scenario2" localSheetId="1">'4P Logic'!#REF!</definedName>
    <definedName name="Scenario2" localSheetId="0">'شناسایی مشاغل استراتژیک'!#REF!</definedName>
    <definedName name="Scenario2">'[1]4P Logic'!#REF!</definedName>
    <definedName name="Scenario3" localSheetId="1">'4P Logic'!#REF!</definedName>
    <definedName name="Scenario3" localSheetId="0">'شناسایی مشاغل استراتژیک'!#REF!</definedName>
    <definedName name="Scenario3">'[1]4P Logic'!#REF!</definedName>
    <definedName name="shakhs1" localSheetId="1">'4P Logic'!#REF!</definedName>
    <definedName name="shakhs1" localSheetId="0">'شناسایی مشاغل استراتژیک'!#REF!</definedName>
    <definedName name="shakhs1">'[1]4P Logic'!#REF!</definedName>
    <definedName name="shakhs2" localSheetId="1">'4P Logic'!#REF!</definedName>
    <definedName name="shakhs2" localSheetId="0">'شناسایی مشاغل استراتژیک'!#REF!</definedName>
    <definedName name="shakhs2">'[1]4P Logic'!#REF!</definedName>
    <definedName name="shakhs3" localSheetId="1">'4P Logic'!#REF!</definedName>
    <definedName name="shakhs3" localSheetId="0">'شناسایی مشاغل استراتژیک'!#REF!</definedName>
    <definedName name="shakhs3">'[1]4P Logic'!#REF!</definedName>
    <definedName name="shmarepercenelivurud">#REF!</definedName>
    <definedName name="shnavatanker">#REF!</definedName>
    <definedName name="star">[2]ابنیه!$B$8:$B$1261</definedName>
    <definedName name="tablsho" localSheetId="1">'4P Logic'!#REF!</definedName>
    <definedName name="tablsho" localSheetId="0">'شناسایی مشاغل استراتژیک'!#REF!</definedName>
    <definedName name="tablsho">'[1]4P Logic'!#REF!</definedName>
    <definedName name="TAFAVOT">#REF!</definedName>
    <definedName name="tash" localSheetId="1">'4P Logic'!#REF!</definedName>
    <definedName name="tash" localSheetId="0">'شناسایی مشاغل استراتژیک'!#REF!</definedName>
    <definedName name="tash">'[1]4P Logic'!#REF!</definedName>
    <definedName name="tblJazb" localSheetId="1">'4P Logic'!#REF!</definedName>
    <definedName name="tblJazb" localSheetId="0">'شناسایی مشاغل استراتژیک'!#REF!</definedName>
    <definedName name="tblJazb">'[1]4P Logic'!#REF!</definedName>
    <definedName name="tblRanges">'[4]دامنه امتیازات'!$A$2:$C$23</definedName>
    <definedName name="tblShakhsi" localSheetId="1">'4P Logic'!#REF!</definedName>
    <definedName name="tblShakhsi" localSheetId="0">'شناسایی مشاغل استراتژیک'!#REF!</definedName>
    <definedName name="tblShakhsi">'[1]4P Logic'!#REF!</definedName>
    <definedName name="tblShakhsi1" localSheetId="1">'4P Logic'!#REF!</definedName>
    <definedName name="tblShakhsi1" localSheetId="0">'شناسایی مشاغل استراتژیک'!#REF!</definedName>
    <definedName name="tblShakhsi1">'[1]4P Logic'!#REF!</definedName>
    <definedName name="tblShakhsi2" localSheetId="1">'4P Logic'!#REF!</definedName>
    <definedName name="tblShakhsi2" localSheetId="0">'شناسایی مشاغل استراتژیک'!#REF!</definedName>
    <definedName name="tblShakhsi2">'[1]4P Logic'!#REF!</definedName>
    <definedName name="tblShoghli" localSheetId="1">'4P Logic'!#REF!</definedName>
    <definedName name="tblShoghli" localSheetId="0">'شناسایی مشاغل استراتژیک'!#REF!</definedName>
    <definedName name="tblShoghli">'[1]4P Logic'!#REF!</definedName>
    <definedName name="tbshakhs" localSheetId="1">'4P Logic'!#REF!</definedName>
    <definedName name="tbshakhs" localSheetId="0">'شناسایی مشاغل استراتژیک'!#REF!</definedName>
    <definedName name="tbshakhs">'[1]4P Logic'!#REF!</definedName>
    <definedName name="TOTAL">#REF!</definedName>
    <definedName name="vrudetelat">#REF!</definedName>
    <definedName name="xxx">#REF!</definedName>
    <definedName name="zaribamalkard" localSheetId="1">'4P Logic'!#REF!</definedName>
    <definedName name="zaribamalkard" localSheetId="0">'شناسایی مشاغل استراتژیک'!#REF!</definedName>
    <definedName name="zaribamalkard">'[1]4P Logic'!#REF!</definedName>
    <definedName name="zzzzz" localSheetId="1">'4P Logic'!#REF!</definedName>
    <definedName name="zzzzz" localSheetId="0">'شناسایی مشاغل استراتژیک'!#REF!</definedName>
    <definedName name="zzzzz">'[1]4P Logic'!#REF!</definedName>
    <definedName name="ج" localSheetId="1">'4P Logic'!#REF!</definedName>
    <definedName name="ج" localSheetId="0">'شناسایی مشاغل استراتژیک'!#REF!</definedName>
    <definedName name="ج">'[1]4P Logic'!#REF!</definedName>
    <definedName name="حقوق1403" localSheetId="1">'4P Logic'!#REF!</definedName>
    <definedName name="حقوق1403" localSheetId="0">'شناسایی مشاغل استراتژیک'!#REF!</definedName>
    <definedName name="حقوق1403">'[1]4P Logic'!#REF!</definedName>
    <definedName name="كارمندي" localSheetId="1">'4P Logic'!#REF!</definedName>
    <definedName name="كارمندي" localSheetId="0">'شناسایی مشاغل استراتژیک'!#REF!</definedName>
    <definedName name="كارمندي">'[1]4P Logic'!#REF!</definedName>
    <definedName name="کارگری" localSheetId="1">'4P Logic'!#REF!</definedName>
    <definedName name="کارگری" localSheetId="0">'شناسایی مشاغل استراتژیک'!#REF!</definedName>
    <definedName name="کارگری">'[1]4P Logic'!#REF!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4" i="2" l="1"/>
  <c r="AI84" i="2"/>
  <c r="AM83" i="2"/>
  <c r="AI83" i="2"/>
  <c r="AM82" i="2"/>
  <c r="AI82" i="2"/>
  <c r="AM81" i="2"/>
  <c r="AI81" i="2"/>
  <c r="T81" i="2"/>
  <c r="AM80" i="2"/>
  <c r="AI80" i="2"/>
  <c r="X80" i="2"/>
  <c r="T80" i="2"/>
  <c r="AM79" i="2"/>
  <c r="AI79" i="2"/>
  <c r="X79" i="2"/>
  <c r="T79" i="2"/>
  <c r="AM78" i="2"/>
  <c r="AI78" i="2"/>
  <c r="X78" i="2"/>
  <c r="T78" i="2"/>
  <c r="AM77" i="2"/>
  <c r="AI77" i="2"/>
  <c r="X77" i="2"/>
  <c r="T77" i="2"/>
  <c r="AM76" i="2"/>
  <c r="AI76" i="2"/>
  <c r="X76" i="2"/>
  <c r="T76" i="2"/>
  <c r="AM75" i="2"/>
  <c r="AI75" i="2"/>
  <c r="X75" i="2"/>
  <c r="T75" i="2"/>
  <c r="AM74" i="2"/>
  <c r="AI74" i="2"/>
  <c r="X74" i="2"/>
  <c r="T74" i="2"/>
  <c r="AM73" i="2"/>
  <c r="AI73" i="2"/>
  <c r="X73" i="2"/>
  <c r="T73" i="2"/>
  <c r="AM72" i="2"/>
  <c r="AI72" i="2"/>
  <c r="X72" i="2"/>
  <c r="T72" i="2"/>
  <c r="AM71" i="2"/>
  <c r="AI71" i="2"/>
  <c r="X71" i="2"/>
  <c r="T71" i="2"/>
  <c r="AI70" i="2"/>
  <c r="X70" i="2"/>
  <c r="T70" i="2"/>
  <c r="AM69" i="2"/>
  <c r="AI69" i="2"/>
  <c r="X69" i="2"/>
  <c r="T69" i="2"/>
  <c r="AM68" i="2"/>
  <c r="AI68" i="2"/>
  <c r="X68" i="2"/>
  <c r="T68" i="2"/>
  <c r="AM67" i="2"/>
  <c r="AI67" i="2"/>
  <c r="X67" i="2"/>
  <c r="T67" i="2"/>
  <c r="AM66" i="2"/>
  <c r="AI66" i="2"/>
  <c r="X66" i="2"/>
  <c r="T66" i="2"/>
  <c r="AM65" i="2"/>
  <c r="AI65" i="2"/>
  <c r="X65" i="2"/>
  <c r="T65" i="2"/>
  <c r="AM64" i="2"/>
  <c r="AI64" i="2"/>
  <c r="X64" i="2"/>
  <c r="T64" i="2"/>
  <c r="AM63" i="2"/>
  <c r="AI63" i="2"/>
  <c r="X63" i="2"/>
  <c r="T63" i="2"/>
  <c r="AM62" i="2"/>
  <c r="AI62" i="2"/>
  <c r="X62" i="2"/>
  <c r="T62" i="2"/>
  <c r="AM61" i="2"/>
  <c r="AI61" i="2"/>
  <c r="X61" i="2"/>
  <c r="T61" i="2"/>
  <c r="AM60" i="2"/>
  <c r="AI60" i="2"/>
  <c r="X60" i="2"/>
  <c r="T60" i="2"/>
  <c r="AM59" i="2"/>
  <c r="AI59" i="2"/>
  <c r="X59" i="2"/>
  <c r="T59" i="2"/>
  <c r="AM58" i="2"/>
  <c r="AI58" i="2"/>
  <c r="X58" i="2"/>
  <c r="T58" i="2"/>
  <c r="AM57" i="2"/>
  <c r="AI57" i="2"/>
  <c r="X57" i="2"/>
  <c r="T57" i="2"/>
  <c r="AM56" i="2"/>
  <c r="AI56" i="2"/>
  <c r="X56" i="2"/>
  <c r="T56" i="2"/>
  <c r="AM55" i="2"/>
  <c r="AI55" i="2"/>
  <c r="X55" i="2"/>
  <c r="T55" i="2"/>
  <c r="AI54" i="2"/>
  <c r="X54" i="2"/>
  <c r="T54" i="2"/>
  <c r="AM53" i="2"/>
  <c r="AI53" i="2"/>
  <c r="X53" i="2"/>
  <c r="T53" i="2"/>
  <c r="AM52" i="2"/>
  <c r="AI52" i="2"/>
  <c r="X52" i="2"/>
  <c r="T52" i="2"/>
  <c r="AM51" i="2"/>
  <c r="AI51" i="2"/>
  <c r="X51" i="2"/>
  <c r="T51" i="2"/>
  <c r="AM50" i="2"/>
  <c r="AI50" i="2"/>
  <c r="X50" i="2"/>
  <c r="T50" i="2"/>
  <c r="AM49" i="2"/>
  <c r="AI49" i="2"/>
  <c r="X49" i="2"/>
  <c r="T49" i="2"/>
  <c r="AM48" i="2"/>
  <c r="AI48" i="2"/>
  <c r="X48" i="2"/>
  <c r="T48" i="2"/>
  <c r="AM47" i="2"/>
  <c r="AI47" i="2"/>
  <c r="X47" i="2"/>
  <c r="T47" i="2"/>
  <c r="AM46" i="2"/>
  <c r="AI46" i="2"/>
  <c r="X46" i="2"/>
  <c r="T46" i="2"/>
  <c r="AM45" i="2"/>
  <c r="AI45" i="2"/>
  <c r="X45" i="2"/>
  <c r="T45" i="2"/>
  <c r="AM44" i="2"/>
  <c r="AI44" i="2"/>
  <c r="X44" i="2"/>
  <c r="T44" i="2"/>
  <c r="AM43" i="2"/>
  <c r="AI43" i="2"/>
  <c r="X43" i="2"/>
  <c r="T43" i="2"/>
  <c r="AM42" i="2"/>
  <c r="AI42" i="2"/>
  <c r="X42" i="2"/>
  <c r="T42" i="2"/>
  <c r="AM41" i="2"/>
  <c r="AI41" i="2"/>
  <c r="X41" i="2"/>
  <c r="T41" i="2"/>
  <c r="AM40" i="2"/>
  <c r="AI40" i="2"/>
  <c r="X40" i="2"/>
  <c r="T40" i="2"/>
  <c r="AM39" i="2"/>
  <c r="AI39" i="2"/>
  <c r="X39" i="2"/>
  <c r="T39" i="2"/>
  <c r="AI38" i="2"/>
  <c r="X38" i="2"/>
  <c r="T38" i="2"/>
  <c r="AM37" i="2"/>
  <c r="AI37" i="2"/>
  <c r="X37" i="2"/>
  <c r="T37" i="2"/>
  <c r="AM36" i="2"/>
  <c r="AI36" i="2"/>
  <c r="X36" i="2"/>
  <c r="T36" i="2"/>
  <c r="AM35" i="2"/>
  <c r="AI35" i="2"/>
  <c r="X35" i="2"/>
  <c r="T35" i="2"/>
  <c r="AM34" i="2"/>
  <c r="AI34" i="2"/>
  <c r="X34" i="2"/>
  <c r="T34" i="2"/>
  <c r="AM33" i="2"/>
  <c r="AI33" i="2"/>
  <c r="X33" i="2"/>
  <c r="T33" i="2"/>
  <c r="AM32" i="2"/>
  <c r="AI32" i="2"/>
  <c r="X32" i="2"/>
  <c r="T32" i="2"/>
  <c r="AM31" i="2"/>
  <c r="AI31" i="2"/>
  <c r="X31" i="2"/>
  <c r="T31" i="2"/>
  <c r="AM30" i="2"/>
  <c r="AI30" i="2"/>
  <c r="X30" i="2"/>
  <c r="T30" i="2"/>
  <c r="AM29" i="2"/>
  <c r="AI29" i="2"/>
  <c r="AH29" i="2"/>
  <c r="AE29" i="2"/>
  <c r="X29" i="2"/>
  <c r="T29" i="2"/>
  <c r="Q29" i="2"/>
  <c r="P29" i="2"/>
  <c r="O29" i="2"/>
  <c r="N29" i="2"/>
  <c r="M29" i="2"/>
  <c r="L29" i="2"/>
  <c r="K29" i="2"/>
  <c r="J29" i="2"/>
  <c r="R29" i="2" s="1"/>
  <c r="AM28" i="2"/>
  <c r="AI28" i="2"/>
  <c r="AH28" i="2"/>
  <c r="AE28" i="2"/>
  <c r="X28" i="2"/>
  <c r="T28" i="2"/>
  <c r="Q28" i="2"/>
  <c r="P28" i="2"/>
  <c r="O28" i="2"/>
  <c r="N28" i="2"/>
  <c r="L28" i="2"/>
  <c r="J28" i="2"/>
  <c r="K28" i="2" s="1"/>
  <c r="AM27" i="2"/>
  <c r="AI27" i="2"/>
  <c r="AH27" i="2"/>
  <c r="AE27" i="2"/>
  <c r="X27" i="2"/>
  <c r="T27" i="2"/>
  <c r="J27" i="2"/>
  <c r="Q27" i="2" s="1"/>
  <c r="AM26" i="2"/>
  <c r="AI26" i="2"/>
  <c r="AH26" i="2"/>
  <c r="AE26" i="2"/>
  <c r="X26" i="2"/>
  <c r="T26" i="2"/>
  <c r="R26" i="2"/>
  <c r="Q26" i="2"/>
  <c r="K26" i="2"/>
  <c r="J26" i="2"/>
  <c r="AM25" i="2"/>
  <c r="AI25" i="2"/>
  <c r="AH25" i="2"/>
  <c r="AE25" i="2"/>
  <c r="X25" i="2"/>
  <c r="T25" i="2"/>
  <c r="R25" i="2"/>
  <c r="Q25" i="2"/>
  <c r="L25" i="2"/>
  <c r="K25" i="2"/>
  <c r="J25" i="2"/>
  <c r="AM24" i="2"/>
  <c r="AI24" i="2"/>
  <c r="AH24" i="2"/>
  <c r="AE24" i="2"/>
  <c r="X24" i="2"/>
  <c r="T24" i="2"/>
  <c r="R24" i="2"/>
  <c r="M24" i="2"/>
  <c r="L24" i="2"/>
  <c r="K24" i="2"/>
  <c r="J24" i="2"/>
  <c r="AM23" i="2"/>
  <c r="AI23" i="2"/>
  <c r="AH23" i="2"/>
  <c r="AE23" i="2"/>
  <c r="X23" i="2"/>
  <c r="T23" i="2"/>
  <c r="Q23" i="2"/>
  <c r="O23" i="2"/>
  <c r="N23" i="2"/>
  <c r="M23" i="2"/>
  <c r="L23" i="2"/>
  <c r="K23" i="2"/>
  <c r="J23" i="2"/>
  <c r="P23" i="2" s="1"/>
  <c r="AI22" i="2"/>
  <c r="AH22" i="2"/>
  <c r="AE22" i="2"/>
  <c r="X22" i="2"/>
  <c r="T22" i="2"/>
  <c r="R22" i="2"/>
  <c r="M22" i="2"/>
  <c r="L22" i="2"/>
  <c r="K22" i="2"/>
  <c r="J22" i="2"/>
  <c r="AI21" i="2"/>
  <c r="AH21" i="2"/>
  <c r="AE21" i="2"/>
  <c r="X21" i="2"/>
  <c r="T21" i="2"/>
  <c r="J21" i="2"/>
  <c r="AM20" i="2"/>
  <c r="AI20" i="2"/>
  <c r="AH20" i="2"/>
  <c r="AE20" i="2"/>
  <c r="X20" i="2"/>
  <c r="T20" i="2"/>
  <c r="R20" i="2"/>
  <c r="M20" i="2"/>
  <c r="K20" i="2"/>
  <c r="J20" i="2"/>
  <c r="AM19" i="2"/>
  <c r="AI19" i="2"/>
  <c r="AH19" i="2"/>
  <c r="AE19" i="2"/>
  <c r="X19" i="2"/>
  <c r="T19" i="2"/>
  <c r="Q19" i="2"/>
  <c r="O19" i="2"/>
  <c r="N19" i="2"/>
  <c r="M19" i="2"/>
  <c r="L19" i="2"/>
  <c r="K19" i="2"/>
  <c r="J19" i="2"/>
  <c r="P19" i="2" s="1"/>
  <c r="AM18" i="2"/>
  <c r="AI18" i="2"/>
  <c r="AH18" i="2"/>
  <c r="AE18" i="2"/>
  <c r="X18" i="2"/>
  <c r="T18" i="2"/>
  <c r="O18" i="2"/>
  <c r="N18" i="2"/>
  <c r="M18" i="2"/>
  <c r="L18" i="2"/>
  <c r="J18" i="2"/>
  <c r="AM17" i="2"/>
  <c r="AI17" i="2"/>
  <c r="AH17" i="2"/>
  <c r="AE17" i="2"/>
  <c r="X17" i="2"/>
  <c r="T17" i="2"/>
  <c r="Q17" i="2"/>
  <c r="P17" i="2"/>
  <c r="O17" i="2"/>
  <c r="N17" i="2"/>
  <c r="M17" i="2"/>
  <c r="L17" i="2"/>
  <c r="K17" i="2"/>
  <c r="J17" i="2"/>
  <c r="R17" i="2" s="1"/>
  <c r="AM16" i="2"/>
  <c r="AI16" i="2"/>
  <c r="AH16" i="2"/>
  <c r="AE16" i="2"/>
  <c r="X16" i="2"/>
  <c r="T16" i="2"/>
  <c r="Q16" i="2"/>
  <c r="P16" i="2"/>
  <c r="O16" i="2"/>
  <c r="N16" i="2"/>
  <c r="L16" i="2"/>
  <c r="J16" i="2"/>
  <c r="K16" i="2" s="1"/>
  <c r="AM15" i="2"/>
  <c r="AI15" i="2"/>
  <c r="AH15" i="2"/>
  <c r="AE15" i="2"/>
  <c r="X15" i="2"/>
  <c r="T15" i="2"/>
  <c r="R15" i="2"/>
  <c r="Q15" i="2"/>
  <c r="P15" i="2"/>
  <c r="M15" i="2"/>
  <c r="J15" i="2"/>
  <c r="AM14" i="2"/>
  <c r="AI14" i="2"/>
  <c r="AH14" i="2"/>
  <c r="AE14" i="2"/>
  <c r="X14" i="2"/>
  <c r="T14" i="2"/>
  <c r="R14" i="2"/>
  <c r="J14" i="2"/>
  <c r="N14" i="2" s="1"/>
  <c r="AM13" i="2"/>
  <c r="AI13" i="2"/>
  <c r="AH13" i="2"/>
  <c r="AE13" i="2"/>
  <c r="X13" i="2"/>
  <c r="T13" i="2"/>
  <c r="J13" i="2"/>
  <c r="AM12" i="2"/>
  <c r="AI12" i="2"/>
  <c r="AH12" i="2"/>
  <c r="AE12" i="2"/>
  <c r="X12" i="2"/>
  <c r="T12" i="2"/>
  <c r="J12" i="2"/>
  <c r="AX11" i="2"/>
  <c r="AM11" i="2"/>
  <c r="AI11" i="2"/>
  <c r="AH11" i="2"/>
  <c r="AE11" i="2"/>
  <c r="X11" i="2"/>
  <c r="T11" i="2"/>
  <c r="J11" i="2"/>
  <c r="AM10" i="2"/>
  <c r="AI10" i="2"/>
  <c r="AH10" i="2"/>
  <c r="AE10" i="2"/>
  <c r="X10" i="2"/>
  <c r="T10" i="2"/>
  <c r="Q10" i="2"/>
  <c r="P10" i="2"/>
  <c r="O10" i="2"/>
  <c r="N10" i="2"/>
  <c r="M10" i="2"/>
  <c r="L10" i="2"/>
  <c r="K10" i="2"/>
  <c r="J10" i="2"/>
  <c r="R10" i="2" s="1"/>
  <c r="AM9" i="2"/>
  <c r="AI9" i="2"/>
  <c r="AH9" i="2"/>
  <c r="AE9" i="2"/>
  <c r="X9" i="2"/>
  <c r="T9" i="2"/>
  <c r="Q9" i="2"/>
  <c r="P9" i="2"/>
  <c r="O9" i="2"/>
  <c r="N9" i="2"/>
  <c r="M9" i="2"/>
  <c r="J9" i="2"/>
  <c r="K9" i="2" s="1"/>
  <c r="AM8" i="2"/>
  <c r="AI8" i="2"/>
  <c r="AH8" i="2"/>
  <c r="AE8" i="2"/>
  <c r="X8" i="2"/>
  <c r="T8" i="2"/>
  <c r="Q8" i="2"/>
  <c r="P8" i="2"/>
  <c r="O8" i="2"/>
  <c r="N8" i="2"/>
  <c r="M8" i="2"/>
  <c r="K8" i="2"/>
  <c r="J8" i="2"/>
  <c r="L8" i="2" s="1"/>
  <c r="AX7" i="2"/>
  <c r="AM7" i="2"/>
  <c r="AI7" i="2"/>
  <c r="AH7" i="2"/>
  <c r="AE7" i="2"/>
  <c r="X7" i="2"/>
  <c r="T7" i="2"/>
  <c r="R7" i="2"/>
  <c r="Q7" i="2"/>
  <c r="P7" i="2"/>
  <c r="J7" i="2"/>
  <c r="AI6" i="2"/>
  <c r="AH6" i="2"/>
  <c r="AE6" i="2"/>
  <c r="X6" i="2"/>
  <c r="T6" i="2"/>
  <c r="Q6" i="2"/>
  <c r="P6" i="2"/>
  <c r="O6" i="2"/>
  <c r="J6" i="2"/>
  <c r="M6" i="2" s="1"/>
  <c r="BA5" i="2"/>
  <c r="BE5" i="2" s="1"/>
  <c r="AI5" i="2"/>
  <c r="AH5" i="2"/>
  <c r="Y5" i="2"/>
  <c r="Z5" i="2" s="1"/>
  <c r="T5" i="2"/>
  <c r="P5" i="2"/>
  <c r="N5" i="2"/>
  <c r="M5" i="2"/>
  <c r="L5" i="2"/>
  <c r="K5" i="2"/>
  <c r="J5" i="2"/>
  <c r="Q5" i="2" s="1"/>
  <c r="BA3" i="2"/>
  <c r="O12" i="2" l="1"/>
  <c r="Q12" i="2"/>
  <c r="R12" i="2"/>
  <c r="P12" i="2"/>
  <c r="M12" i="2"/>
  <c r="N12" i="2"/>
  <c r="K12" i="2"/>
  <c r="L12" i="2"/>
  <c r="Q11" i="2"/>
  <c r="K11" i="2"/>
  <c r="P11" i="2"/>
  <c r="O11" i="2"/>
  <c r="N11" i="2"/>
  <c r="R11" i="2"/>
  <c r="M11" i="2"/>
  <c r="N13" i="2"/>
  <c r="M13" i="2"/>
  <c r="P13" i="2"/>
  <c r="Q13" i="2"/>
  <c r="O13" i="2"/>
  <c r="K13" i="2"/>
  <c r="L13" i="2"/>
  <c r="R13" i="2"/>
  <c r="L11" i="2"/>
  <c r="Y6" i="2"/>
  <c r="AA5" i="2"/>
  <c r="AN6" i="2"/>
  <c r="N7" i="2"/>
  <c r="K7" i="2"/>
  <c r="M7" i="2"/>
  <c r="L7" i="2"/>
  <c r="O7" i="2"/>
  <c r="O21" i="2"/>
  <c r="N21" i="2"/>
  <c r="M21" i="2"/>
  <c r="P21" i="2"/>
  <c r="R5" i="2"/>
  <c r="N6" i="2"/>
  <c r="Q14" i="2"/>
  <c r="Q18" i="2"/>
  <c r="P18" i="2"/>
  <c r="K18" i="2"/>
  <c r="R21" i="2"/>
  <c r="P22" i="2"/>
  <c r="O22" i="2"/>
  <c r="N22" i="2"/>
  <c r="Q22" i="2"/>
  <c r="P24" i="2"/>
  <c r="O24" i="2"/>
  <c r="N24" i="2"/>
  <c r="Q24" i="2"/>
  <c r="O5" i="2"/>
  <c r="K6" i="2"/>
  <c r="R8" i="2"/>
  <c r="R9" i="2"/>
  <c r="K14" i="2"/>
  <c r="L15" i="2"/>
  <c r="K15" i="2"/>
  <c r="N15" i="2"/>
  <c r="R18" i="2"/>
  <c r="P20" i="2"/>
  <c r="O20" i="2"/>
  <c r="N20" i="2"/>
  <c r="Q20" i="2"/>
  <c r="K21" i="2"/>
  <c r="N26" i="2"/>
  <c r="M26" i="2"/>
  <c r="L26" i="2"/>
  <c r="O26" i="2"/>
  <c r="P27" i="2"/>
  <c r="L6" i="2"/>
  <c r="L21" i="2"/>
  <c r="M27" i="2"/>
  <c r="L27" i="2"/>
  <c r="K27" i="2"/>
  <c r="N27" i="2"/>
  <c r="R6" i="2"/>
  <c r="M14" i="2"/>
  <c r="L14" i="2"/>
  <c r="O14" i="2"/>
  <c r="O27" i="2"/>
  <c r="L9" i="2"/>
  <c r="P14" i="2"/>
  <c r="O15" i="2"/>
  <c r="L20" i="2"/>
  <c r="Q21" i="2"/>
  <c r="O25" i="2"/>
  <c r="N25" i="2"/>
  <c r="M25" i="2"/>
  <c r="P25" i="2"/>
  <c r="P26" i="2"/>
  <c r="R27" i="2"/>
  <c r="M16" i="2"/>
  <c r="R19" i="2"/>
  <c r="R23" i="2"/>
  <c r="M28" i="2"/>
  <c r="R16" i="2"/>
  <c r="R28" i="2"/>
  <c r="AU6" i="2" l="1"/>
  <c r="AV6" i="2" s="1"/>
  <c r="AO6" i="2"/>
  <c r="AN7" i="2"/>
  <c r="Y7" i="2"/>
  <c r="Z6" i="2"/>
  <c r="BA6" i="2"/>
  <c r="BE6" i="2" s="1"/>
  <c r="AA6" i="2"/>
  <c r="Z7" i="2" l="1"/>
  <c r="Y8" i="2"/>
  <c r="AA7" i="2"/>
  <c r="BA7" i="2"/>
  <c r="BE7" i="2" s="1"/>
  <c r="AN8" i="2"/>
  <c r="AN5" i="2"/>
  <c r="AU5" i="2" s="1"/>
  <c r="AV5" i="2" s="1"/>
  <c r="AO7" i="2"/>
  <c r="AP7" i="2" s="1"/>
  <c r="AU7" i="2"/>
  <c r="AV7" i="2" s="1"/>
  <c r="AN9" i="2" l="1"/>
  <c r="AO8" i="2"/>
  <c r="AP8" i="2" s="1"/>
  <c r="AU8" i="2"/>
  <c r="AV8" i="2" s="1"/>
  <c r="Y9" i="2"/>
  <c r="BA8" i="2"/>
  <c r="BE8" i="2" s="1"/>
  <c r="AA8" i="2"/>
  <c r="Z8" i="2"/>
  <c r="Y10" i="2" l="1"/>
  <c r="Z9" i="2"/>
  <c r="AA9" i="2"/>
  <c r="BA9" i="2"/>
  <c r="BE9" i="2" s="1"/>
  <c r="AN10" i="2"/>
  <c r="AO9" i="2"/>
  <c r="AP9" i="2" s="1"/>
  <c r="AU9" i="2"/>
  <c r="AV9" i="2" s="1"/>
  <c r="AU10" i="2" l="1"/>
  <c r="AV10" i="2" s="1"/>
  <c r="AO10" i="2"/>
  <c r="AP10" i="2" s="1"/>
  <c r="AN11" i="2"/>
  <c r="Z10" i="2"/>
  <c r="AA10" i="2"/>
  <c r="BA10" i="2"/>
  <c r="BE10" i="2" s="1"/>
  <c r="Y11" i="2"/>
  <c r="Z11" i="2" l="1"/>
  <c r="AA11" i="2"/>
  <c r="BA11" i="2"/>
  <c r="BE11" i="2" s="1"/>
  <c r="Y12" i="2"/>
  <c r="AN12" i="2"/>
  <c r="AU11" i="2"/>
  <c r="AV11" i="2" s="1"/>
  <c r="AO11" i="2"/>
  <c r="AP11" i="2" s="1"/>
  <c r="AU12" i="2" l="1"/>
  <c r="AV12" i="2" s="1"/>
  <c r="AN13" i="2"/>
  <c r="AO12" i="2"/>
  <c r="AP12" i="2" s="1"/>
  <c r="AA12" i="2"/>
  <c r="Y13" i="2"/>
  <c r="Z12" i="2"/>
  <c r="BA12" i="2"/>
  <c r="BE12" i="2" s="1"/>
  <c r="Y14" i="2" l="1"/>
  <c r="Z13" i="2"/>
  <c r="BA13" i="2"/>
  <c r="BE13" i="2" s="1"/>
  <c r="AA13" i="2"/>
  <c r="AN14" i="2"/>
  <c r="AO13" i="2"/>
  <c r="AP13" i="2" s="1"/>
  <c r="AU13" i="2"/>
  <c r="AV13" i="2" s="1"/>
  <c r="AN15" i="2" l="1"/>
  <c r="AO14" i="2"/>
  <c r="AP14" i="2" s="1"/>
  <c r="AU14" i="2"/>
  <c r="AV14" i="2" s="1"/>
  <c r="AA14" i="2"/>
  <c r="Y15" i="2"/>
  <c r="Z14" i="2"/>
  <c r="BA14" i="2"/>
  <c r="BE14" i="2" s="1"/>
  <c r="Y16" i="2" l="1"/>
  <c r="Z15" i="2"/>
  <c r="BA15" i="2"/>
  <c r="BE15" i="2" s="1"/>
  <c r="AA15" i="2"/>
  <c r="AN16" i="2"/>
  <c r="AU15" i="2"/>
  <c r="AV15" i="2" s="1"/>
  <c r="AO15" i="2"/>
  <c r="AP15" i="2" s="1"/>
  <c r="AN17" i="2" l="1"/>
  <c r="AO16" i="2"/>
  <c r="AP16" i="2" s="1"/>
  <c r="AU16" i="2"/>
  <c r="AV16" i="2" s="1"/>
  <c r="Y17" i="2"/>
  <c r="Z16" i="2"/>
  <c r="AA16" i="2"/>
  <c r="BA16" i="2"/>
  <c r="BE16" i="2" s="1"/>
  <c r="BA17" i="2" l="1"/>
  <c r="BE17" i="2" s="1"/>
  <c r="AA17" i="2"/>
  <c r="Z17" i="2"/>
  <c r="Y18" i="2"/>
  <c r="AN18" i="2"/>
  <c r="AU17" i="2"/>
  <c r="AV17" i="2" s="1"/>
  <c r="AO17" i="2"/>
  <c r="AP17" i="2" s="1"/>
  <c r="AO18" i="2" l="1"/>
  <c r="AP18" i="2" s="1"/>
  <c r="AU18" i="2"/>
  <c r="AV18" i="2" s="1"/>
  <c r="AN19" i="2"/>
  <c r="BA18" i="2"/>
  <c r="BE18" i="2" s="1"/>
  <c r="Y19" i="2"/>
  <c r="AA18" i="2"/>
  <c r="Z18" i="2"/>
  <c r="BA19" i="2" l="1"/>
  <c r="BE19" i="2" s="1"/>
  <c r="AA19" i="2"/>
  <c r="Y20" i="2"/>
  <c r="Z19" i="2"/>
  <c r="AU19" i="2"/>
  <c r="AV19" i="2" s="1"/>
  <c r="AO19" i="2"/>
  <c r="AP19" i="2" s="1"/>
  <c r="AN20" i="2"/>
  <c r="AU20" i="2" l="1"/>
  <c r="AV20" i="2" s="1"/>
  <c r="AN21" i="2"/>
  <c r="AO20" i="2"/>
  <c r="AP20" i="2" s="1"/>
  <c r="AA20" i="2"/>
  <c r="Y21" i="2"/>
  <c r="Z20" i="2"/>
  <c r="BA20" i="2"/>
  <c r="BE20" i="2" s="1"/>
  <c r="BA21" i="2" l="1"/>
  <c r="BE21" i="2" s="1"/>
  <c r="AA21" i="2"/>
  <c r="Z21" i="2"/>
  <c r="Y22" i="2"/>
  <c r="AU21" i="2"/>
  <c r="AV21" i="2" s="1"/>
  <c r="AO21" i="2"/>
  <c r="AN22" i="2"/>
  <c r="AN23" i="2" l="1"/>
  <c r="AU22" i="2"/>
  <c r="AV22" i="2" s="1"/>
  <c r="AO22" i="2"/>
  <c r="BA22" i="2"/>
  <c r="BE22" i="2" s="1"/>
  <c r="AA22" i="2"/>
  <c r="Z22" i="2"/>
  <c r="Y23" i="2"/>
  <c r="BA23" i="2" l="1"/>
  <c r="BE23" i="2" s="1"/>
  <c r="AA23" i="2"/>
  <c r="Y24" i="2"/>
  <c r="Z23" i="2"/>
  <c r="AU23" i="2"/>
  <c r="AV23" i="2" s="1"/>
  <c r="AO23" i="2"/>
  <c r="AP23" i="2" s="1"/>
  <c r="AN24" i="2"/>
  <c r="AU24" i="2" l="1"/>
  <c r="AV24" i="2" s="1"/>
  <c r="AO24" i="2"/>
  <c r="AP24" i="2" s="1"/>
  <c r="AN25" i="2"/>
  <c r="AA24" i="2"/>
  <c r="Y25" i="2"/>
  <c r="Z24" i="2"/>
  <c r="BA24" i="2"/>
  <c r="BE24" i="2" s="1"/>
  <c r="AA25" i="2" l="1"/>
  <c r="Y26" i="2"/>
  <c r="Z25" i="2"/>
  <c r="BA25" i="2"/>
  <c r="BE25" i="2" s="1"/>
  <c r="AU25" i="2"/>
  <c r="AV25" i="2" s="1"/>
  <c r="AN26" i="2"/>
  <c r="AO25" i="2"/>
  <c r="AP25" i="2" s="1"/>
  <c r="AN27" i="2" l="1"/>
  <c r="AO26" i="2"/>
  <c r="AP26" i="2" s="1"/>
  <c r="AU26" i="2"/>
  <c r="AV26" i="2" s="1"/>
  <c r="Y27" i="2"/>
  <c r="Z26" i="2"/>
  <c r="AA26" i="2"/>
  <c r="BA26" i="2"/>
  <c r="BE26" i="2" s="1"/>
  <c r="Y28" i="2" l="1"/>
  <c r="Z27" i="2"/>
  <c r="BA27" i="2"/>
  <c r="BE27" i="2" s="1"/>
  <c r="AA27" i="2"/>
  <c r="AN28" i="2"/>
  <c r="AO27" i="2"/>
  <c r="AP27" i="2" s="1"/>
  <c r="AU27" i="2"/>
  <c r="AV27" i="2" s="1"/>
  <c r="AN29" i="2" l="1"/>
  <c r="AO28" i="2"/>
  <c r="AP28" i="2" s="1"/>
  <c r="AU28" i="2"/>
  <c r="AV28" i="2" s="1"/>
  <c r="Y29" i="2"/>
  <c r="Z28" i="2"/>
  <c r="BA28" i="2"/>
  <c r="BE28" i="2" s="1"/>
  <c r="AA28" i="2"/>
  <c r="BA29" i="2" l="1"/>
  <c r="BE29" i="2" s="1"/>
  <c r="Z29" i="2"/>
  <c r="Y30" i="2"/>
  <c r="AA29" i="2"/>
  <c r="AN30" i="2"/>
  <c r="AO29" i="2"/>
  <c r="AP29" i="2" s="1"/>
  <c r="AU29" i="2"/>
  <c r="AV29" i="2" s="1"/>
  <c r="AO30" i="2" l="1"/>
  <c r="AP30" i="2" s="1"/>
  <c r="AN31" i="2"/>
  <c r="Y31" i="2"/>
  <c r="AA30" i="2"/>
  <c r="Z30" i="2"/>
  <c r="Y32" i="2" l="1"/>
  <c r="AA31" i="2"/>
  <c r="Z31" i="2"/>
  <c r="AO31" i="2"/>
  <c r="AP31" i="2" s="1"/>
  <c r="AN32" i="2"/>
  <c r="AO32" i="2" l="1"/>
  <c r="AP32" i="2" s="1"/>
  <c r="AN33" i="2"/>
  <c r="Y33" i="2"/>
  <c r="AA32" i="2"/>
  <c r="Z32" i="2"/>
  <c r="AN34" i="2" l="1"/>
  <c r="AO33" i="2"/>
  <c r="AP33" i="2" s="1"/>
  <c r="Z33" i="2"/>
  <c r="Y34" i="2"/>
  <c r="AA33" i="2"/>
  <c r="Y35" i="2" l="1"/>
  <c r="Z34" i="2"/>
  <c r="AA34" i="2"/>
  <c r="AO34" i="2"/>
  <c r="AP34" i="2" s="1"/>
  <c r="AN35" i="2"/>
  <c r="AO35" i="2" l="1"/>
  <c r="AP35" i="2" s="1"/>
  <c r="AN36" i="2"/>
  <c r="Y36" i="2"/>
  <c r="AA35" i="2"/>
  <c r="Z35" i="2"/>
  <c r="AN37" i="2" l="1"/>
  <c r="AO36" i="2"/>
  <c r="AP36" i="2" s="1"/>
  <c r="Y37" i="2"/>
  <c r="AA36" i="2"/>
  <c r="Z36" i="2"/>
  <c r="Y38" i="2" l="1"/>
  <c r="Z37" i="2"/>
  <c r="AA37" i="2"/>
  <c r="AO37" i="2"/>
  <c r="AN38" i="2"/>
  <c r="AN39" i="2" l="1"/>
  <c r="AO38" i="2"/>
  <c r="Y39" i="2"/>
  <c r="Z38" i="2"/>
  <c r="AA38" i="2"/>
  <c r="AA39" i="2" l="1"/>
  <c r="Y40" i="2"/>
  <c r="Z39" i="2"/>
  <c r="AN40" i="2"/>
  <c r="AO39" i="2"/>
  <c r="AP39" i="2" s="1"/>
  <c r="AO40" i="2" l="1"/>
  <c r="AP40" i="2" s="1"/>
  <c r="AN41" i="2"/>
  <c r="Z40" i="2"/>
  <c r="Y41" i="2"/>
  <c r="AA40" i="2"/>
  <c r="Y42" i="2" l="1"/>
  <c r="AA41" i="2"/>
  <c r="Z41" i="2"/>
  <c r="AO41" i="2"/>
  <c r="AP41" i="2" s="1"/>
  <c r="AN42" i="2"/>
  <c r="AN43" i="2" l="1"/>
  <c r="AO42" i="2"/>
  <c r="AP42" i="2" s="1"/>
  <c r="Z42" i="2"/>
  <c r="Y43" i="2"/>
  <c r="AA42" i="2"/>
  <c r="AA43" i="2" l="1"/>
  <c r="Z43" i="2"/>
  <c r="Y44" i="2"/>
  <c r="AN44" i="2"/>
  <c r="AO43" i="2"/>
  <c r="AP43" i="2" s="1"/>
  <c r="AO44" i="2" l="1"/>
  <c r="AP44" i="2" s="1"/>
  <c r="AN45" i="2"/>
  <c r="Y45" i="2"/>
  <c r="AA44" i="2"/>
  <c r="Z44" i="2"/>
  <c r="Y46" i="2" l="1"/>
  <c r="AA45" i="2"/>
  <c r="Z45" i="2"/>
  <c r="AN46" i="2"/>
  <c r="AO45" i="2"/>
  <c r="AP45" i="2" s="1"/>
  <c r="AN47" i="2" l="1"/>
  <c r="AO46" i="2"/>
  <c r="AP46" i="2" s="1"/>
  <c r="Z46" i="2"/>
  <c r="Y47" i="2"/>
  <c r="AA46" i="2"/>
  <c r="AA47" i="2" l="1"/>
  <c r="Y48" i="2"/>
  <c r="Z47" i="2"/>
  <c r="AN48" i="2"/>
  <c r="AO47" i="2"/>
  <c r="AP47" i="2" s="1"/>
  <c r="AO48" i="2" l="1"/>
  <c r="AP48" i="2" s="1"/>
  <c r="AN49" i="2"/>
  <c r="Z48" i="2"/>
  <c r="Y49" i="2"/>
  <c r="AA48" i="2"/>
  <c r="Y50" i="2" l="1"/>
  <c r="AA49" i="2"/>
  <c r="Z49" i="2"/>
  <c r="AO49" i="2"/>
  <c r="AP49" i="2" s="1"/>
  <c r="AN50" i="2"/>
  <c r="AN51" i="2" l="1"/>
  <c r="AO50" i="2"/>
  <c r="AP50" i="2" s="1"/>
  <c r="Z50" i="2"/>
  <c r="Y51" i="2"/>
  <c r="AA50" i="2"/>
  <c r="AA51" i="2" l="1"/>
  <c r="Y52" i="2"/>
  <c r="Z51" i="2"/>
  <c r="AN52" i="2"/>
  <c r="AO51" i="2"/>
  <c r="AP51" i="2" s="1"/>
  <c r="AO52" i="2" l="1"/>
  <c r="AP52" i="2" s="1"/>
  <c r="AN53" i="2"/>
  <c r="Y53" i="2"/>
  <c r="AA52" i="2"/>
  <c r="Z52" i="2"/>
  <c r="AA53" i="2" l="1"/>
  <c r="Y54" i="2"/>
  <c r="Z53" i="2"/>
  <c r="AN54" i="2"/>
  <c r="AO53" i="2"/>
  <c r="AO54" i="2" l="1"/>
  <c r="AN55" i="2"/>
  <c r="AA54" i="2"/>
  <c r="Z54" i="2"/>
  <c r="Y55" i="2"/>
  <c r="Y56" i="2" l="1"/>
  <c r="AA55" i="2"/>
  <c r="Z55" i="2"/>
  <c r="AO55" i="2"/>
  <c r="AP55" i="2" s="1"/>
  <c r="AN56" i="2"/>
  <c r="AN57" i="2" l="1"/>
  <c r="AO56" i="2"/>
  <c r="AP56" i="2" s="1"/>
  <c r="Z56" i="2"/>
  <c r="AA56" i="2"/>
  <c r="Y57" i="2"/>
  <c r="AA57" i="2" l="1"/>
  <c r="Z57" i="2"/>
  <c r="Y58" i="2"/>
  <c r="AO57" i="2"/>
  <c r="AP57" i="2" s="1"/>
  <c r="AN58" i="2"/>
  <c r="AN59" i="2" l="1"/>
  <c r="AO58" i="2"/>
  <c r="AP58" i="2" s="1"/>
  <c r="Y59" i="2"/>
  <c r="AA58" i="2"/>
  <c r="Z58" i="2"/>
  <c r="Y60" i="2" l="1"/>
  <c r="AA59" i="2"/>
  <c r="Z59" i="2"/>
  <c r="AO59" i="2"/>
  <c r="AP59" i="2" s="1"/>
  <c r="AN60" i="2"/>
  <c r="AN61" i="2" l="1"/>
  <c r="AO60" i="2"/>
  <c r="AP60" i="2" s="1"/>
  <c r="Z60" i="2"/>
  <c r="AA60" i="2"/>
  <c r="Y61" i="2"/>
  <c r="AA61" i="2" l="1"/>
  <c r="Z61" i="2"/>
  <c r="Y62" i="2"/>
  <c r="AO61" i="2"/>
  <c r="AP61" i="2" s="1"/>
  <c r="AN62" i="2"/>
  <c r="AN63" i="2" l="1"/>
  <c r="AO62" i="2"/>
  <c r="AP62" i="2" s="1"/>
  <c r="Y63" i="2"/>
  <c r="AA62" i="2"/>
  <c r="Z62" i="2"/>
  <c r="Y64" i="2" l="1"/>
  <c r="AA63" i="2"/>
  <c r="Z63" i="2"/>
  <c r="AO63" i="2"/>
  <c r="AP63" i="2" s="1"/>
  <c r="AN64" i="2"/>
  <c r="AN65" i="2" l="1"/>
  <c r="AO64" i="2"/>
  <c r="AP64" i="2" s="1"/>
  <c r="Z64" i="2"/>
  <c r="AA64" i="2"/>
  <c r="Y65" i="2"/>
  <c r="AA65" i="2" l="1"/>
  <c r="Z65" i="2"/>
  <c r="Y66" i="2"/>
  <c r="AO65" i="2"/>
  <c r="AP65" i="2" s="1"/>
  <c r="AN66" i="2"/>
  <c r="AN67" i="2" l="1"/>
  <c r="AO66" i="2"/>
  <c r="AP66" i="2" s="1"/>
  <c r="Y67" i="2"/>
  <c r="AA66" i="2"/>
  <c r="Z66" i="2"/>
  <c r="Y68" i="2" l="1"/>
  <c r="AA67" i="2"/>
  <c r="Z67" i="2"/>
  <c r="AO67" i="2"/>
  <c r="AP67" i="2" s="1"/>
  <c r="AN68" i="2"/>
  <c r="AN69" i="2" l="1"/>
  <c r="AO68" i="2"/>
  <c r="AP68" i="2" s="1"/>
  <c r="Z68" i="2"/>
  <c r="AA68" i="2"/>
  <c r="Y69" i="2"/>
  <c r="AA69" i="2" l="1"/>
  <c r="Z69" i="2"/>
  <c r="Y70" i="2"/>
  <c r="AO69" i="2"/>
  <c r="AN70" i="2"/>
  <c r="AN71" i="2" l="1"/>
  <c r="AO70" i="2"/>
  <c r="Y71" i="2"/>
  <c r="AA70" i="2"/>
  <c r="Z70" i="2"/>
  <c r="Z71" i="2" l="1"/>
  <c r="Y72" i="2"/>
  <c r="AA71" i="2"/>
  <c r="AO71" i="2"/>
  <c r="AP71" i="2" s="1"/>
  <c r="AN72" i="2"/>
  <c r="AO72" i="2" l="1"/>
  <c r="AP72" i="2" s="1"/>
  <c r="AN73" i="2"/>
  <c r="Y73" i="2"/>
  <c r="AA72" i="2"/>
  <c r="Z72" i="2"/>
  <c r="Z73" i="2" l="1"/>
  <c r="Y74" i="2"/>
  <c r="AA73" i="2"/>
  <c r="AN74" i="2"/>
  <c r="AO73" i="2"/>
  <c r="AP73" i="2" s="1"/>
  <c r="AN75" i="2" l="1"/>
  <c r="AO74" i="2"/>
  <c r="AP74" i="2" s="1"/>
  <c r="AA74" i="2"/>
  <c r="Z74" i="2"/>
  <c r="Y75" i="2"/>
  <c r="AA75" i="2" l="1"/>
  <c r="Z75" i="2"/>
  <c r="Y76" i="2"/>
  <c r="AO75" i="2"/>
  <c r="AP75" i="2" s="1"/>
  <c r="AN76" i="2"/>
  <c r="AO76" i="2" l="1"/>
  <c r="AP76" i="2" s="1"/>
  <c r="AN77" i="2"/>
  <c r="Y77" i="2"/>
  <c r="AA76" i="2"/>
  <c r="Z76" i="2"/>
  <c r="Z77" i="2" l="1"/>
  <c r="Y78" i="2"/>
  <c r="AA77" i="2"/>
  <c r="AN78" i="2"/>
  <c r="AO77" i="2"/>
  <c r="AP77" i="2" s="1"/>
  <c r="AN79" i="2" l="1"/>
  <c r="AO78" i="2"/>
  <c r="AP78" i="2" s="1"/>
  <c r="Y79" i="2"/>
  <c r="AA78" i="2"/>
  <c r="Z78" i="2"/>
  <c r="Z79" i="2" l="1"/>
  <c r="Y80" i="2"/>
  <c r="AA80" i="2" s="1"/>
  <c r="AA79" i="2"/>
  <c r="AN80" i="2"/>
  <c r="AO79" i="2"/>
  <c r="AP79" i="2" s="1"/>
  <c r="AN81" i="2" l="1"/>
  <c r="AO80" i="2"/>
  <c r="AP80" i="2" s="1"/>
  <c r="AO81" i="2" l="1"/>
  <c r="AP81" i="2" s="1"/>
  <c r="AN82" i="2"/>
  <c r="AN83" i="2" l="1"/>
  <c r="AO82" i="2"/>
  <c r="AP82" i="2" s="1"/>
  <c r="AN84" i="2" l="1"/>
  <c r="AO84" i="2" s="1"/>
  <c r="AO83" i="2"/>
  <c r="AP83" i="2" s="1"/>
  <c r="AP84" i="2" l="1"/>
</calcChain>
</file>

<file path=xl/sharedStrings.xml><?xml version="1.0" encoding="utf-8"?>
<sst xmlns="http://schemas.openxmlformats.org/spreadsheetml/2006/main" count="506" uniqueCount="251">
  <si>
    <t>تاثیر استراتژیک</t>
  </si>
  <si>
    <t>ردیف</t>
  </si>
  <si>
    <t>نوع</t>
  </si>
  <si>
    <t>مقیاس</t>
  </si>
  <si>
    <t>امتیاز</t>
  </si>
  <si>
    <t>معیار</t>
  </si>
  <si>
    <t>توضیح</t>
  </si>
  <si>
    <t>نقش مستقیم در اتخاذ تصمیمات فروش و سودآوری</t>
  </si>
  <si>
    <t>صنعت</t>
  </si>
  <si>
    <t>تأثیر استراتژیک</t>
  </si>
  <si>
    <t>نقش مستقیم و مهمی در تحقق اهداف استراتژیک سازمان دارند.</t>
  </si>
  <si>
    <t>نقش غیر مستقیم در اتخاذ تصمیمات فروش و سودآوری</t>
  </si>
  <si>
    <t>سازمانی</t>
  </si>
  <si>
    <t>ارزش­آفرینی</t>
  </si>
  <si>
    <t>نقش چشمگیری در خلق ارزش از طریق ارتقای منابع مالی یا کاهش هزینه­های سازمان ایفا می­کند.</t>
  </si>
  <si>
    <t>واحدی</t>
  </si>
  <si>
    <r>
      <t>واریانس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B Zar"/>
      </rPr>
      <t>عملکرد</t>
    </r>
  </si>
  <si>
    <t>در این مشاغل سازمان الزاماً نیازمند افرادی با عملکرد بالا است.</t>
  </si>
  <si>
    <t>بدون نقش در تصمیم سازی و فروش و سودآوری</t>
  </si>
  <si>
    <t>اثر بلاتصدی بودن</t>
  </si>
  <si>
    <t>وقفه در فعالیت‏های آن خسارت­های جبران ناپذیری به سازمان وارد می‏سازد.</t>
  </si>
  <si>
    <t>ارزش آفرینی</t>
  </si>
  <si>
    <t>پیامد­ خطا و اشتباهات</t>
  </si>
  <si>
    <t>پیامدهای خطا و اشتباه در این مشاغل جبران ناپذیر است.</t>
  </si>
  <si>
    <t>پیامد انتصابات نادرست</t>
  </si>
  <si>
    <t>پیامدهای جذب و بکارگیری افراد نامناسب در این مشاغل جبران ناپذیر است.</t>
  </si>
  <si>
    <t>ارزش آفرینی مستقیم و غیرمستقیم بیش از</t>
  </si>
  <si>
    <t>کمیابی متصدی برای شغل</t>
  </si>
  <si>
    <t>یافتن، جذب و آموزش افراد مناسب در این مشاغل بسیار زمان­بر و هزینه­زاست.</t>
  </si>
  <si>
    <t>بدون نقش</t>
  </si>
  <si>
    <t>واریانس عملکرد</t>
  </si>
  <si>
    <t>بسیار زیاد</t>
  </si>
  <si>
    <t>زیاد</t>
  </si>
  <si>
    <t>کم</t>
  </si>
  <si>
    <t>خیلی کم</t>
  </si>
  <si>
    <t>زمان</t>
  </si>
  <si>
    <t>یک هفته</t>
  </si>
  <si>
    <t>یک ماه</t>
  </si>
  <si>
    <t>یک فصل</t>
  </si>
  <si>
    <t>یک سال</t>
  </si>
  <si>
    <t>پیامد خطا و اشتباه</t>
  </si>
  <si>
    <t>شعاع پیامد</t>
  </si>
  <si>
    <t>خسارت مالی و انسانی</t>
  </si>
  <si>
    <t>یک روز</t>
  </si>
  <si>
    <r>
      <t>الگوی چهار عاملی (</t>
    </r>
    <r>
      <rPr>
        <b/>
        <sz val="20"/>
        <color theme="0"/>
        <rFont val="Calibri Light"/>
        <family val="2"/>
        <scheme val="major"/>
      </rPr>
      <t>4</t>
    </r>
    <r>
      <rPr>
        <b/>
        <sz val="20"/>
        <color theme="0"/>
        <rFont val="B Zar"/>
      </rPr>
      <t>P) استاندارد 34000+34000</t>
    </r>
  </si>
  <si>
    <t>P1</t>
  </si>
  <si>
    <t>P2</t>
  </si>
  <si>
    <t>P3</t>
  </si>
  <si>
    <t>P4</t>
  </si>
  <si>
    <t>گرید شغلی</t>
  </si>
  <si>
    <t>34000 امتیاز</t>
  </si>
  <si>
    <t>1000 امتیاز - گرید شغلی</t>
  </si>
  <si>
    <t>1000 امتیاز  - گرید شخصی</t>
  </si>
  <si>
    <t>1000 امتیاز - گرید عملکردی</t>
  </si>
  <si>
    <t>400 امتیاز -  یکسان عضویت</t>
  </si>
  <si>
    <t>10000 امتیاز - پست استراتژیک</t>
  </si>
  <si>
    <t>درصد حق گرید شغلی</t>
  </si>
  <si>
    <t>درصد فوق العاده گرید شخصی</t>
  </si>
  <si>
    <t>درصد پاداش گرید عملکردی</t>
  </si>
  <si>
    <t>درصد مزایای یکسان عضویت</t>
  </si>
  <si>
    <t>درصد فوق العاده پست استراتژیک</t>
  </si>
  <si>
    <t>درصد فوق العاده جذب و حفظ</t>
  </si>
  <si>
    <t>درصد فوق العاده استعداد / منطقه / ویژه</t>
  </si>
  <si>
    <t>درصد فوق العاده نقش</t>
  </si>
  <si>
    <t>نماد</t>
  </si>
  <si>
    <t>دامنه</t>
  </si>
  <si>
    <t>امتیاز گرید شغلی</t>
  </si>
  <si>
    <t>درصد افزایش</t>
  </si>
  <si>
    <t>ضریب ریالی</t>
  </si>
  <si>
    <t>عدد ریالی امتیاز</t>
  </si>
  <si>
    <t>حق گرید شغلی</t>
  </si>
  <si>
    <t>حد پایین</t>
  </si>
  <si>
    <t>حد بالا</t>
  </si>
  <si>
    <t>گرید</t>
  </si>
  <si>
    <t>پایه سنواتی - روزانه</t>
  </si>
  <si>
    <t>پایه سنواتی - ماهانه</t>
  </si>
  <si>
    <t>عنوان گرید شخصی</t>
  </si>
  <si>
    <t>امتیاز گرید شخصی</t>
  </si>
  <si>
    <t>فوق العاده گرید شخصی</t>
  </si>
  <si>
    <t>تفاوت مبلغ نسبت به گرید قبل</t>
  </si>
  <si>
    <t>گرید عملکردی</t>
  </si>
  <si>
    <t>فوق العاده عملکرد</t>
  </si>
  <si>
    <t>مزایای قانونی و شرکتی</t>
  </si>
  <si>
    <t>امتیاز پست استراتژِیک</t>
  </si>
  <si>
    <t>کد پست</t>
  </si>
  <si>
    <t>نوع پست</t>
  </si>
  <si>
    <t>ضریب پست استراتژیک</t>
  </si>
  <si>
    <t>فوق العاده پست استراتژِیک</t>
  </si>
  <si>
    <t>امتیاز گرید عملکردی</t>
  </si>
  <si>
    <t>امتیاز یکسان عضویت</t>
  </si>
  <si>
    <t>امتیاز جذب</t>
  </si>
  <si>
    <t>امتیاز استعداد /منطقه/ویژه</t>
  </si>
  <si>
    <t>امتیاز نقش</t>
  </si>
  <si>
    <t>جمع</t>
  </si>
  <si>
    <t>1-</t>
  </si>
  <si>
    <t>پایه  مسیر حرفه ای 1</t>
  </si>
  <si>
    <t xml:space="preserve">مزد روزانه ۱۴۰۵ </t>
  </si>
  <si>
    <t>E</t>
  </si>
  <si>
    <t>غیر ضروری</t>
  </si>
  <si>
    <t>Min</t>
  </si>
  <si>
    <t>پایه 3 مسیر حرفه ای 1</t>
  </si>
  <si>
    <t>حق اولاد 1 نفر</t>
  </si>
  <si>
    <t>D</t>
  </si>
  <si>
    <t>ضروری</t>
  </si>
  <si>
    <t>Mid</t>
  </si>
  <si>
    <t>1+</t>
  </si>
  <si>
    <t>پایه 2 مسیر حرفه ای 1</t>
  </si>
  <si>
    <t>حق اولاد 2 نفر</t>
  </si>
  <si>
    <t>C</t>
  </si>
  <si>
    <t>محوری</t>
  </si>
  <si>
    <t>Max</t>
  </si>
  <si>
    <t>1++</t>
  </si>
  <si>
    <t>پایه 1 مسیر حرفه ای 1</t>
  </si>
  <si>
    <t>حق مسکن</t>
  </si>
  <si>
    <t>B</t>
  </si>
  <si>
    <t>کلیدی</t>
  </si>
  <si>
    <t>ارشد 3 مسیر حرفه ای 1</t>
  </si>
  <si>
    <t>خواربار</t>
  </si>
  <si>
    <t>A</t>
  </si>
  <si>
    <t>حیاتی</t>
  </si>
  <si>
    <t>2+</t>
  </si>
  <si>
    <t>ارشد 2 مسیر حرفه ای 1</t>
  </si>
  <si>
    <t>عدد ثابت</t>
  </si>
  <si>
    <t>-</t>
  </si>
  <si>
    <t>2++</t>
  </si>
  <si>
    <t>ارشد 1 مسیر حرفه ای 1</t>
  </si>
  <si>
    <t>مزد ماهانه</t>
  </si>
  <si>
    <t>خبره 3 مسیر حرفه ای 1</t>
  </si>
  <si>
    <t>حق تاهل</t>
  </si>
  <si>
    <t>3+</t>
  </si>
  <si>
    <t>خبره 2 مسیر حرفه ای 1</t>
  </si>
  <si>
    <t>3++</t>
  </si>
  <si>
    <t>خبره 1 مسیر حرفه ای 1</t>
  </si>
  <si>
    <t>عالی 3 مسیر حرفه ای 1</t>
  </si>
  <si>
    <t>4+</t>
  </si>
  <si>
    <t>عالی 2 مسیر حرفه ای 1</t>
  </si>
  <si>
    <t>4++</t>
  </si>
  <si>
    <t>عالی 1 مسیر حرفه ای 1</t>
  </si>
  <si>
    <t>ممتاز 3 مسیر حرفه ای 1</t>
  </si>
  <si>
    <t>5+</t>
  </si>
  <si>
    <t>ممتاز 2 مسیر حرفه ای 1</t>
  </si>
  <si>
    <t>5++</t>
  </si>
  <si>
    <t>ممتاز 1 مسیر حرفه ای 1</t>
  </si>
  <si>
    <t>6-</t>
  </si>
  <si>
    <t>پایه  مسیر حرفه ای 2</t>
  </si>
  <si>
    <t>پایه 3 مسیر حرفه ای 2</t>
  </si>
  <si>
    <t>6+</t>
  </si>
  <si>
    <t>پایه 2 مسیر حرفه ای 2</t>
  </si>
  <si>
    <t>6++</t>
  </si>
  <si>
    <t>پایه 1 مسیر حرفه ای 2</t>
  </si>
  <si>
    <t>ارشد 3 مسیر حرفه ای 2</t>
  </si>
  <si>
    <t>7+</t>
  </si>
  <si>
    <t>ارشد 2 مسیر حرفه ای 2</t>
  </si>
  <si>
    <t>7++</t>
  </si>
  <si>
    <t>ارشد 1 مسیر حرفه ای 2</t>
  </si>
  <si>
    <t>خبره 3 مسیر حرفه ای 2</t>
  </si>
  <si>
    <t>8+</t>
  </si>
  <si>
    <t>خبره 2 مسیر حرفه ای 2</t>
  </si>
  <si>
    <t>8++</t>
  </si>
  <si>
    <t>خبره 1 مسیر حرفه ای 2</t>
  </si>
  <si>
    <t>عالی 3 مسیر حرفه ای 2</t>
  </si>
  <si>
    <t>9+</t>
  </si>
  <si>
    <t>عالی 2 مسیر حرفه ای 2</t>
  </si>
  <si>
    <t>9++</t>
  </si>
  <si>
    <t>عالی 1 مسیر حرفه ای 2</t>
  </si>
  <si>
    <t>ممتاز 3 مسیر حرفه ای 2</t>
  </si>
  <si>
    <t>10+</t>
  </si>
  <si>
    <t>ممتاز 2 مسیر حرفه ای 2</t>
  </si>
  <si>
    <t>10++</t>
  </si>
  <si>
    <t>ممتاز 1 مسیر حرفه ای 2</t>
  </si>
  <si>
    <t>11-</t>
  </si>
  <si>
    <t>پایه  مسیر حرفه ای 3</t>
  </si>
  <si>
    <t>پایه 3 مسیر حرفه ای 3</t>
  </si>
  <si>
    <t>11+</t>
  </si>
  <si>
    <t>پایه 2 مسیر حرفه ای 3</t>
  </si>
  <si>
    <t>11++</t>
  </si>
  <si>
    <t>پایه 1 مسیر حرفه ای 3</t>
  </si>
  <si>
    <t>ارشد 3 مسیر حرفه ای 3</t>
  </si>
  <si>
    <t>12+</t>
  </si>
  <si>
    <t>ارشد 2 مسیر حرفه ای 3</t>
  </si>
  <si>
    <t>12++</t>
  </si>
  <si>
    <t>ارشد 1 مسیر حرفه ای 3</t>
  </si>
  <si>
    <t>خبره 3 مسیر حرفه ای 3</t>
  </si>
  <si>
    <t>13+</t>
  </si>
  <si>
    <t>خبره 2 مسیر حرفه ای 3</t>
  </si>
  <si>
    <t>13++</t>
  </si>
  <si>
    <t>خبره 1 مسیر حرفه ای 3</t>
  </si>
  <si>
    <t>عالی 3 مسیر حرفه ای 3</t>
  </si>
  <si>
    <t>14+</t>
  </si>
  <si>
    <t>عالی 2 مسیر حرفه ای 3</t>
  </si>
  <si>
    <t>14++</t>
  </si>
  <si>
    <t>عالی 1 مسیر حرفه ای 3</t>
  </si>
  <si>
    <t>ممتاز 3 مسیر حرفه ای 3</t>
  </si>
  <si>
    <t>15+</t>
  </si>
  <si>
    <t>ممتاز 2 مسیر حرفه ای 3</t>
  </si>
  <si>
    <t>15++</t>
  </si>
  <si>
    <t>ممتاز 1 مسیر حرفه ای 3</t>
  </si>
  <si>
    <t>16-</t>
  </si>
  <si>
    <t>پایه  مسیر حرفه ای 4</t>
  </si>
  <si>
    <t>پایه 3 مسیر حرفه ای 4</t>
  </si>
  <si>
    <t>16+</t>
  </si>
  <si>
    <t>پایه 2 مسیر حرفه ای 4</t>
  </si>
  <si>
    <t>16++</t>
  </si>
  <si>
    <t>پایه 1 مسیر حرفه ای 4</t>
  </si>
  <si>
    <t>ارشد 3 مسیر حرفه ای 4</t>
  </si>
  <si>
    <t>17+</t>
  </si>
  <si>
    <t>ارشد 2 مسیر حرفه ای 4</t>
  </si>
  <si>
    <t>17++</t>
  </si>
  <si>
    <t>ارشد 1 مسیر حرفه ای 4</t>
  </si>
  <si>
    <t>خبره 3 مسیر حرفه ای 4</t>
  </si>
  <si>
    <t>18+</t>
  </si>
  <si>
    <t>خبره 2 مسیر حرفه ای 4</t>
  </si>
  <si>
    <t>18++</t>
  </si>
  <si>
    <t>خبره 1 مسیر حرفه ای 4</t>
  </si>
  <si>
    <t>عالی 3 مسیر حرفه ای 4</t>
  </si>
  <si>
    <t>19+</t>
  </si>
  <si>
    <t>عالی 2 مسیر حرفه ای 4</t>
  </si>
  <si>
    <t>19++</t>
  </si>
  <si>
    <t>عالی 1 مسیر حرفه ای 4</t>
  </si>
  <si>
    <t>ممتاز 3 مسیر حرفه ای 4</t>
  </si>
  <si>
    <t>20+</t>
  </si>
  <si>
    <t>ممتاز 2 مسیر حرفه ای 4</t>
  </si>
  <si>
    <t>20++</t>
  </si>
  <si>
    <t>ممتاز 1 مسیر حرفه ای 4</t>
  </si>
  <si>
    <t>21-</t>
  </si>
  <si>
    <t>پایه  مسیر حرفه ای 5</t>
  </si>
  <si>
    <t>پایه 3 مسیر حرفه ای 5</t>
  </si>
  <si>
    <t>21+</t>
  </si>
  <si>
    <t>پایه 2 مسیر حرفه ای 5</t>
  </si>
  <si>
    <t>21++</t>
  </si>
  <si>
    <t>پایه 1 مسیر حرفه ای 5</t>
  </si>
  <si>
    <t>ارشد 3 مسیر حرفه ای 5</t>
  </si>
  <si>
    <t>22+</t>
  </si>
  <si>
    <t>ارشد 2 مسیر حرفه ای 5</t>
  </si>
  <si>
    <t>22++</t>
  </si>
  <si>
    <t>ارشد 1 مسیر حرفه ای 5</t>
  </si>
  <si>
    <t>خبره 3 مسیر حرفه ای 5</t>
  </si>
  <si>
    <t>23+</t>
  </si>
  <si>
    <t>خبره 2 مسیر حرفه ای 5</t>
  </si>
  <si>
    <t>23++</t>
  </si>
  <si>
    <t>خبره 1 مسیر حرفه ای 5</t>
  </si>
  <si>
    <t>عالی 3 مسیر حرفه ای 5</t>
  </si>
  <si>
    <t>24+</t>
  </si>
  <si>
    <t>عالی 2 مسیر حرفه ای 5</t>
  </si>
  <si>
    <t>24++</t>
  </si>
  <si>
    <t>عالی 1 مسیر حرفه ای 5</t>
  </si>
  <si>
    <t>ممتاز 3 مسیر حرفه ای 5</t>
  </si>
  <si>
    <t>25+</t>
  </si>
  <si>
    <t>ممتاز 2 مسیر حرفه ای 5</t>
  </si>
  <si>
    <t>25++</t>
  </si>
  <si>
    <t>ممتاز 1 مسیر حرفه ای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</si>
</sst>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3000401]0.##"/>
    <numFmt numFmtId="166" formatCode="[$-3000401]0.#"/>
    <numFmt numFmtId="167" formatCode="0.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Zar"/>
    </font>
    <font>
      <sz val="11"/>
      <name val="Calibri"/>
      <family val="2"/>
      <scheme val="minor"/>
    </font>
    <font>
      <b/>
      <sz val="18"/>
      <color theme="0"/>
      <name val="B Nazanin"/>
    </font>
    <font>
      <b/>
      <sz val="12"/>
      <color theme="1"/>
      <name val="B Zar"/>
    </font>
    <font>
      <b/>
      <sz val="14"/>
      <color theme="0"/>
      <name val="B Nazanin"/>
    </font>
    <font>
      <b/>
      <sz val="12"/>
      <color theme="0"/>
      <name val="B Nazanin"/>
    </font>
    <font>
      <b/>
      <sz val="14"/>
      <color rgb="FF000000"/>
      <name val="B Zar"/>
    </font>
    <font>
      <b/>
      <sz val="10"/>
      <color theme="1"/>
      <name val="B Nazanin"/>
    </font>
    <font>
      <b/>
      <sz val="12"/>
      <color theme="1"/>
      <name val="B Nazanin"/>
    </font>
    <font>
      <b/>
      <sz val="14"/>
      <color theme="1"/>
      <name val="B Nazanin"/>
    </font>
    <font>
      <sz val="14"/>
      <color theme="1"/>
      <name val="B Zar"/>
    </font>
    <font>
      <sz val="14"/>
      <color theme="1"/>
      <name val="Times New Roman"/>
      <family val="1"/>
    </font>
    <font>
      <b/>
      <sz val="11"/>
      <name val="B Nazanin"/>
    </font>
    <font>
      <sz val="12"/>
      <name val="B Mitra"/>
    </font>
    <font>
      <b/>
      <sz val="20"/>
      <color theme="0"/>
      <name val="B Zar"/>
    </font>
    <font>
      <b/>
      <sz val="20"/>
      <color theme="0"/>
      <name val="Calibri Light"/>
      <family val="2"/>
      <scheme val="major"/>
    </font>
    <font>
      <b/>
      <sz val="20"/>
      <color theme="0"/>
      <name val="Times New Roman"/>
      <family val="1"/>
    </font>
    <font>
      <b/>
      <sz val="16"/>
      <color theme="0"/>
      <name val="B Zar"/>
    </font>
    <font>
      <b/>
      <sz val="24"/>
      <color theme="0"/>
      <name val="B Zar"/>
    </font>
    <font>
      <sz val="10"/>
      <name val="Calibri"/>
      <family val="2"/>
      <scheme val="minor"/>
    </font>
    <font>
      <b/>
      <sz val="18"/>
      <color theme="0"/>
      <name val="B Zar"/>
    </font>
    <font>
      <b/>
      <sz val="14"/>
      <color theme="0"/>
      <name val="B Zar"/>
    </font>
    <font>
      <b/>
      <sz val="10"/>
      <color theme="0"/>
      <name val="B Zar"/>
    </font>
    <font>
      <b/>
      <sz val="12"/>
      <color theme="0"/>
      <name val="B Zar"/>
    </font>
    <font>
      <b/>
      <sz val="12"/>
      <color theme="0"/>
      <name val="DiodrumArabic-Semibold"/>
    </font>
    <font>
      <b/>
      <sz val="13"/>
      <color theme="0"/>
      <name val="B Zar"/>
    </font>
    <font>
      <b/>
      <sz val="11"/>
      <color theme="0"/>
      <name val="B Zar"/>
    </font>
    <font>
      <b/>
      <sz val="14"/>
      <color theme="1"/>
      <name val="DiodrumArabic-Semibold"/>
    </font>
    <font>
      <b/>
      <sz val="14"/>
      <color theme="1"/>
      <name val="B Zar"/>
    </font>
    <font>
      <b/>
      <sz val="14"/>
      <name val="B Nazanin"/>
    </font>
    <font>
      <b/>
      <sz val="13"/>
      <color theme="1"/>
      <name val="B Zar"/>
    </font>
    <font>
      <b/>
      <sz val="12"/>
      <name val="B Nazanin"/>
    </font>
    <font>
      <b/>
      <sz val="10"/>
      <color rgb="FF000000"/>
      <name val="B Zar"/>
    </font>
    <font>
      <sz val="10"/>
      <color theme="1"/>
      <name val="B Zar"/>
    </font>
    <font>
      <b/>
      <sz val="14"/>
      <color theme="0"/>
      <name val="DiodrumArabic-Semibold"/>
    </font>
    <font>
      <b/>
      <sz val="12"/>
      <color theme="1"/>
      <name val="DiodrumArabic-Semibold"/>
    </font>
    <font>
      <sz val="10"/>
      <name val="DiodrumArabic-Semibold"/>
    </font>
    <font>
      <sz val="11"/>
      <color theme="1"/>
      <name val="DiodrumArabic-Semibold"/>
    </font>
    <font>
      <sz val="13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gray125">
        <bgColor rgb="FFD9D9D9"/>
      </patternFill>
    </fill>
    <fill>
      <patternFill patternType="solid">
        <fgColor rgb="FFFF9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2" borderId="0" xfId="0" applyFont="1" applyFill="1" applyAlignment="1">
      <alignment horizontal="center" vertical="center" wrapText="1" readingOrder="2"/>
    </xf>
    <xf numFmtId="0" fontId="0" fillId="2" borderId="0" xfId="0" applyFill="1"/>
    <xf numFmtId="0" fontId="3" fillId="0" borderId="0" xfId="0" applyFont="1" applyProtection="1">
      <protection hidden="1"/>
    </xf>
    <xf numFmtId="0" fontId="4" fillId="3" borderId="1" xfId="0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right" vertical="center" wrapText="1" readingOrder="2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4" fillId="6" borderId="0" xfId="0" applyFont="1" applyFill="1" applyAlignment="1" applyProtection="1">
      <alignment horizontal="center" vertical="center" wrapText="1"/>
      <protection hidden="1"/>
    </xf>
    <xf numFmtId="4" fontId="14" fillId="6" borderId="0" xfId="0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/>
      <protection hidden="1"/>
    </xf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0" fontId="18" fillId="8" borderId="11" xfId="0" applyFont="1" applyFill="1" applyBorder="1" applyAlignment="1">
      <alignment horizontal="center"/>
    </xf>
    <xf numFmtId="0" fontId="18" fillId="9" borderId="0" xfId="0" applyFont="1" applyFill="1" applyAlignment="1">
      <alignment horizontal="center"/>
    </xf>
    <xf numFmtId="0" fontId="18" fillId="9" borderId="13" xfId="0" applyFont="1" applyFill="1" applyBorder="1" applyAlignment="1">
      <alignment horizontal="center"/>
    </xf>
    <xf numFmtId="0" fontId="18" fillId="10" borderId="3" xfId="0" applyFont="1" applyFill="1" applyBorder="1" applyAlignment="1">
      <alignment horizontal="center"/>
    </xf>
    <xf numFmtId="0" fontId="18" fillId="10" borderId="4" xfId="0" applyFont="1" applyFill="1" applyBorder="1" applyAlignment="1">
      <alignment horizontal="center"/>
    </xf>
    <xf numFmtId="0" fontId="18" fillId="10" borderId="5" xfId="0" applyFont="1" applyFill="1" applyBorder="1" applyAlignment="1">
      <alignment horizontal="center"/>
    </xf>
    <xf numFmtId="0" fontId="18" fillId="11" borderId="3" xfId="0" applyFont="1" applyFill="1" applyBorder="1" applyAlignment="1">
      <alignment horizontal="center"/>
    </xf>
    <xf numFmtId="0" fontId="18" fillId="11" borderId="5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 vertical="center" wrapText="1" readingOrder="2"/>
    </xf>
    <xf numFmtId="0" fontId="18" fillId="5" borderId="4" xfId="0" applyFont="1" applyFill="1" applyBorder="1" applyAlignment="1">
      <alignment horizontal="center" vertical="center" wrapText="1" readingOrder="2"/>
    </xf>
    <xf numFmtId="0" fontId="18" fillId="5" borderId="5" xfId="0" applyFont="1" applyFill="1" applyBorder="1" applyAlignment="1">
      <alignment horizontal="center" vertical="center" wrapText="1" readingOrder="2"/>
    </xf>
    <xf numFmtId="0" fontId="19" fillId="12" borderId="15" xfId="0" applyFont="1" applyFill="1" applyBorder="1" applyAlignment="1">
      <alignment horizontal="center" vertical="center" wrapText="1" readingOrder="2"/>
    </xf>
    <xf numFmtId="0" fontId="16" fillId="13" borderId="16" xfId="0" applyFont="1" applyFill="1" applyBorder="1" applyAlignment="1">
      <alignment horizontal="center" vertical="center" wrapText="1" readingOrder="2"/>
    </xf>
    <xf numFmtId="0" fontId="16" fillId="13" borderId="17" xfId="0" applyFont="1" applyFill="1" applyBorder="1" applyAlignment="1">
      <alignment horizontal="center" vertical="center" wrapText="1" readingOrder="2"/>
    </xf>
    <xf numFmtId="0" fontId="16" fillId="14" borderId="17" xfId="0" applyFont="1" applyFill="1" applyBorder="1" applyAlignment="1">
      <alignment horizontal="center" vertical="center" wrapText="1" readingOrder="2"/>
    </xf>
    <xf numFmtId="0" fontId="19" fillId="15" borderId="17" xfId="0" applyFont="1" applyFill="1" applyBorder="1" applyAlignment="1">
      <alignment horizontal="center" vertical="center" wrapText="1" readingOrder="2"/>
    </xf>
    <xf numFmtId="9" fontId="20" fillId="16" borderId="17" xfId="0" applyNumberFormat="1" applyFont="1" applyFill="1" applyBorder="1" applyAlignment="1">
      <alignment horizontal="center" vertical="center" wrapText="1" readingOrder="2"/>
    </xf>
    <xf numFmtId="0" fontId="20" fillId="16" borderId="17" xfId="0" applyFont="1" applyFill="1" applyBorder="1" applyAlignment="1">
      <alignment horizontal="center" vertical="center" wrapText="1" readingOrder="2"/>
    </xf>
    <xf numFmtId="0" fontId="20" fillId="16" borderId="18" xfId="0" applyFont="1" applyFill="1" applyBorder="1" applyAlignment="1">
      <alignment horizontal="center" vertical="center" wrapText="1" readingOrder="2"/>
    </xf>
    <xf numFmtId="0" fontId="21" fillId="0" borderId="0" xfId="0" applyFont="1" applyProtection="1">
      <protection hidden="1"/>
    </xf>
    <xf numFmtId="0" fontId="22" fillId="12" borderId="4" xfId="0" applyFont="1" applyFill="1" applyBorder="1" applyAlignment="1" applyProtection="1">
      <alignment horizontal="center" vertical="center" readingOrder="2"/>
      <protection hidden="1"/>
    </xf>
    <xf numFmtId="0" fontId="22" fillId="12" borderId="5" xfId="0" applyFont="1" applyFill="1" applyBorder="1" applyAlignment="1" applyProtection="1">
      <alignment horizontal="center" vertical="center" readingOrder="2"/>
      <protection hidden="1"/>
    </xf>
    <xf numFmtId="0" fontId="22" fillId="16" borderId="0" xfId="0" applyFont="1" applyFill="1" applyAlignment="1" applyProtection="1">
      <alignment horizontal="center" vertical="center" readingOrder="2"/>
      <protection hidden="1"/>
    </xf>
    <xf numFmtId="0" fontId="22" fillId="16" borderId="13" xfId="0" applyFont="1" applyFill="1" applyBorder="1" applyAlignment="1" applyProtection="1">
      <alignment horizontal="center" vertical="center" readingOrder="2"/>
      <protection hidden="1"/>
    </xf>
    <xf numFmtId="0" fontId="4" fillId="17" borderId="1" xfId="0" applyFont="1" applyFill="1" applyBorder="1" applyAlignment="1" applyProtection="1">
      <alignment horizontal="center" vertical="center" readingOrder="2"/>
      <protection hidden="1"/>
    </xf>
    <xf numFmtId="0" fontId="19" fillId="7" borderId="3" xfId="0" applyFont="1" applyFill="1" applyBorder="1" applyAlignment="1" applyProtection="1">
      <alignment horizontal="center" vertical="center" readingOrder="2"/>
      <protection hidden="1"/>
    </xf>
    <xf numFmtId="0" fontId="19" fillId="7" borderId="4" xfId="0" applyFont="1" applyFill="1" applyBorder="1" applyAlignment="1" applyProtection="1">
      <alignment horizontal="center" vertical="center" readingOrder="2"/>
      <protection hidden="1"/>
    </xf>
    <xf numFmtId="0" fontId="19" fillId="3" borderId="1" xfId="0" applyFont="1" applyFill="1" applyBorder="1" applyAlignment="1" applyProtection="1">
      <alignment horizontal="center" vertical="center" readingOrder="2"/>
      <protection hidden="1"/>
    </xf>
    <xf numFmtId="0" fontId="23" fillId="13" borderId="19" xfId="0" applyFont="1" applyFill="1" applyBorder="1" applyAlignment="1">
      <alignment horizontal="center" vertical="center" wrapText="1" readingOrder="2"/>
    </xf>
    <xf numFmtId="0" fontId="23" fillId="13" borderId="20" xfId="0" applyFont="1" applyFill="1" applyBorder="1" applyAlignment="1">
      <alignment horizontal="center" vertical="center" wrapText="1" readingOrder="2"/>
    </xf>
    <xf numFmtId="0" fontId="23" fillId="14" borderId="20" xfId="0" applyFont="1" applyFill="1" applyBorder="1" applyAlignment="1">
      <alignment horizontal="center" vertical="center" wrapText="1" readingOrder="2"/>
    </xf>
    <xf numFmtId="0" fontId="19" fillId="15" borderId="20" xfId="0" applyFont="1" applyFill="1" applyBorder="1" applyAlignment="1">
      <alignment horizontal="center" vertical="center" wrapText="1" readingOrder="2"/>
    </xf>
    <xf numFmtId="0" fontId="24" fillId="16" borderId="20" xfId="0" applyFont="1" applyFill="1" applyBorder="1" applyAlignment="1">
      <alignment horizontal="center" vertical="center" wrapText="1" readingOrder="2"/>
    </xf>
    <xf numFmtId="0" fontId="24" fillId="16" borderId="21" xfId="0" applyFont="1" applyFill="1" applyBorder="1" applyAlignment="1">
      <alignment horizontal="center" vertical="center" wrapText="1" readingOrder="2"/>
    </xf>
    <xf numFmtId="0" fontId="25" fillId="12" borderId="14" xfId="0" applyFont="1" applyFill="1" applyBorder="1" applyAlignment="1">
      <alignment horizontal="center" vertical="center" wrapText="1" readingOrder="2"/>
    </xf>
    <xf numFmtId="0" fontId="26" fillId="12" borderId="14" xfId="0" applyFont="1" applyFill="1" applyBorder="1" applyAlignment="1">
      <alignment horizontal="center" vertical="center" wrapText="1" readingOrder="2"/>
    </xf>
    <xf numFmtId="0" fontId="7" fillId="18" borderId="14" xfId="0" applyFont="1" applyFill="1" applyBorder="1" applyAlignment="1" applyProtection="1">
      <alignment horizontal="center" vertical="center" wrapText="1"/>
      <protection hidden="1"/>
    </xf>
    <xf numFmtId="0" fontId="27" fillId="16" borderId="14" xfId="0" applyFont="1" applyFill="1" applyBorder="1" applyAlignment="1">
      <alignment horizontal="center" vertical="center" wrapText="1" readingOrder="2"/>
    </xf>
    <xf numFmtId="0" fontId="25" fillId="16" borderId="14" xfId="0" applyFont="1" applyFill="1" applyBorder="1" applyAlignment="1">
      <alignment horizontal="center" vertical="center" wrapText="1" readingOrder="2"/>
    </xf>
    <xf numFmtId="0" fontId="7" fillId="19" borderId="6" xfId="0" applyFont="1" applyFill="1" applyBorder="1" applyAlignment="1" applyProtection="1">
      <alignment horizontal="center" vertical="center" wrapText="1"/>
      <protection hidden="1"/>
    </xf>
    <xf numFmtId="0" fontId="25" fillId="17" borderId="1" xfId="0" applyFont="1" applyFill="1" applyBorder="1" applyAlignment="1">
      <alignment horizontal="center" vertical="center" wrapText="1" readingOrder="2"/>
    </xf>
    <xf numFmtId="9" fontId="7" fillId="17" borderId="1" xfId="0" applyNumberFormat="1" applyFont="1" applyFill="1" applyBorder="1" applyAlignment="1" applyProtection="1">
      <alignment horizontal="center" vertical="center"/>
      <protection hidden="1"/>
    </xf>
    <xf numFmtId="0" fontId="7" fillId="7" borderId="6" xfId="0" applyFont="1" applyFill="1" applyBorder="1" applyAlignment="1" applyProtection="1">
      <alignment horizontal="center" vertical="center"/>
      <protection hidden="1"/>
    </xf>
    <xf numFmtId="0" fontId="7" fillId="7" borderId="8" xfId="0" applyFont="1" applyFill="1" applyBorder="1" applyAlignment="1" applyProtection="1">
      <alignment horizontal="center" vertical="center"/>
      <protection hidden="1"/>
    </xf>
    <xf numFmtId="0" fontId="25" fillId="3" borderId="14" xfId="0" applyFont="1" applyFill="1" applyBorder="1" applyAlignment="1">
      <alignment horizontal="center" vertical="center" wrapText="1" readingOrder="2"/>
    </xf>
    <xf numFmtId="0" fontId="19" fillId="12" borderId="2" xfId="0" applyFont="1" applyFill="1" applyBorder="1" applyAlignment="1">
      <alignment horizontal="center" vertical="center" wrapText="1" readingOrder="2"/>
    </xf>
    <xf numFmtId="0" fontId="28" fillId="13" borderId="22" xfId="0" applyFont="1" applyFill="1" applyBorder="1" applyAlignment="1">
      <alignment horizontal="center" vertical="center" wrapText="1" readingOrder="2"/>
    </xf>
    <xf numFmtId="0" fontId="28" fillId="13" borderId="23" xfId="0" applyFont="1" applyFill="1" applyBorder="1" applyAlignment="1">
      <alignment horizontal="center" vertical="center" wrapText="1" readingOrder="2"/>
    </xf>
    <xf numFmtId="0" fontId="28" fillId="14" borderId="23" xfId="0" applyFont="1" applyFill="1" applyBorder="1" applyAlignment="1">
      <alignment horizontal="center" vertical="center" wrapText="1" readingOrder="2"/>
    </xf>
    <xf numFmtId="0" fontId="28" fillId="15" borderId="23" xfId="0" applyFont="1" applyFill="1" applyBorder="1" applyAlignment="1">
      <alignment horizontal="center" vertical="center" wrapText="1" readingOrder="2"/>
    </xf>
    <xf numFmtId="0" fontId="24" fillId="16" borderId="23" xfId="0" applyFont="1" applyFill="1" applyBorder="1" applyAlignment="1">
      <alignment horizontal="center" vertical="center" wrapText="1" readingOrder="2"/>
    </xf>
    <xf numFmtId="0" fontId="24" fillId="16" borderId="24" xfId="0" applyFont="1" applyFill="1" applyBorder="1" applyAlignment="1">
      <alignment horizontal="center" vertical="center" wrapText="1" readingOrder="2"/>
    </xf>
    <xf numFmtId="0" fontId="25" fillId="12" borderId="2" xfId="0" applyFont="1" applyFill="1" applyBorder="1" applyAlignment="1">
      <alignment horizontal="center" vertical="center" wrapText="1" readingOrder="2"/>
    </xf>
    <xf numFmtId="0" fontId="26" fillId="12" borderId="2" xfId="0" applyFont="1" applyFill="1" applyBorder="1" applyAlignment="1">
      <alignment horizontal="center" vertical="center" wrapText="1" readingOrder="2"/>
    </xf>
    <xf numFmtId="0" fontId="7" fillId="18" borderId="2" xfId="0" applyFont="1" applyFill="1" applyBorder="1" applyAlignment="1" applyProtection="1">
      <alignment horizontal="center" vertical="center" wrapText="1"/>
      <protection hidden="1"/>
    </xf>
    <xf numFmtId="0" fontId="27" fillId="16" borderId="2" xfId="0" applyFont="1" applyFill="1" applyBorder="1" applyAlignment="1">
      <alignment horizontal="center" vertical="center" wrapText="1" readingOrder="2"/>
    </xf>
    <xf numFmtId="0" fontId="25" fillId="16" borderId="2" xfId="0" applyFont="1" applyFill="1" applyBorder="1" applyAlignment="1">
      <alignment horizontal="center" vertical="center" wrapText="1" readingOrder="2"/>
    </xf>
    <xf numFmtId="0" fontId="7" fillId="19" borderId="9" xfId="0" applyFont="1" applyFill="1" applyBorder="1" applyAlignment="1" applyProtection="1">
      <alignment horizontal="center" vertical="center" wrapText="1"/>
      <protection hidden="1"/>
    </xf>
    <xf numFmtId="0" fontId="7" fillId="7" borderId="9" xfId="0" applyFont="1" applyFill="1" applyBorder="1" applyAlignment="1" applyProtection="1">
      <alignment horizontal="center" vertical="center"/>
      <protection hidden="1"/>
    </xf>
    <xf numFmtId="0" fontId="7" fillId="7" borderId="11" xfId="0" applyFont="1" applyFill="1" applyBorder="1" applyAlignment="1" applyProtection="1">
      <alignment horizontal="center" vertical="center"/>
      <protection hidden="1"/>
    </xf>
    <xf numFmtId="0" fontId="25" fillId="3" borderId="2" xfId="0" applyFont="1" applyFill="1" applyBorder="1" applyAlignment="1">
      <alignment horizontal="center" vertical="center" wrapText="1" readingOrder="2"/>
    </xf>
    <xf numFmtId="0" fontId="19" fillId="12" borderId="3" xfId="0" applyFont="1" applyFill="1" applyBorder="1" applyAlignment="1">
      <alignment horizontal="center" vertical="center" wrapText="1" readingOrder="2"/>
    </xf>
    <xf numFmtId="0" fontId="2" fillId="20" borderId="1" xfId="0" applyFont="1" applyFill="1" applyBorder="1" applyAlignment="1">
      <alignment horizontal="center" vertical="center" wrapText="1" readingOrder="2"/>
    </xf>
    <xf numFmtId="0" fontId="2" fillId="20" borderId="3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164" fontId="2" fillId="21" borderId="1" xfId="1" applyNumberFormat="1" applyFont="1" applyFill="1" applyBorder="1" applyAlignment="1">
      <alignment horizontal="center" vertical="center" wrapText="1" readingOrder="2"/>
    </xf>
    <xf numFmtId="9" fontId="2" fillId="9" borderId="1" xfId="2" applyFont="1" applyFill="1" applyBorder="1" applyAlignment="1">
      <alignment horizontal="center" vertical="center" wrapText="1" readingOrder="2"/>
    </xf>
    <xf numFmtId="0" fontId="29" fillId="8" borderId="2" xfId="0" applyFont="1" applyFill="1" applyBorder="1" applyAlignment="1">
      <alignment horizontal="center" vertical="center" wrapText="1" readingOrder="1"/>
    </xf>
    <xf numFmtId="0" fontId="30" fillId="8" borderId="2" xfId="0" applyFont="1" applyFill="1" applyBorder="1" applyAlignment="1">
      <alignment horizontal="center" vertical="center" wrapText="1" readingOrder="2"/>
    </xf>
    <xf numFmtId="0" fontId="29" fillId="8" borderId="2" xfId="0" applyFont="1" applyFill="1" applyBorder="1" applyAlignment="1">
      <alignment horizontal="center" vertical="center" wrapText="1" readingOrder="2"/>
    </xf>
    <xf numFmtId="37" fontId="30" fillId="8" borderId="2" xfId="1" applyNumberFormat="1" applyFont="1" applyFill="1" applyBorder="1" applyAlignment="1">
      <alignment horizontal="center" vertical="center" wrapText="1" readingOrder="2"/>
    </xf>
    <xf numFmtId="164" fontId="30" fillId="8" borderId="2" xfId="1" applyNumberFormat="1" applyFont="1" applyFill="1" applyBorder="1" applyAlignment="1">
      <alignment horizontal="center" vertical="center" wrapText="1" readingOrder="2"/>
    </xf>
    <xf numFmtId="164" fontId="30" fillId="22" borderId="2" xfId="1" applyNumberFormat="1" applyFont="1" applyFill="1" applyBorder="1" applyAlignment="1">
      <alignment horizontal="center" vertical="center" wrapText="1" readingOrder="2"/>
    </xf>
    <xf numFmtId="0" fontId="30" fillId="22" borderId="3" xfId="0" applyFont="1" applyFill="1" applyBorder="1" applyAlignment="1">
      <alignment horizontal="center" vertical="center" wrapText="1" readingOrder="2"/>
    </xf>
    <xf numFmtId="0" fontId="30" fillId="23" borderId="1" xfId="0" applyFont="1" applyFill="1" applyBorder="1" applyAlignment="1">
      <alignment horizontal="center" vertical="center" wrapText="1" readingOrder="2"/>
    </xf>
    <xf numFmtId="0" fontId="30" fillId="22" borderId="1" xfId="0" applyFont="1" applyFill="1" applyBorder="1" applyAlignment="1">
      <alignment horizontal="center" vertical="center" wrapText="1" readingOrder="2"/>
    </xf>
    <xf numFmtId="3" fontId="31" fillId="24" borderId="1" xfId="0" applyNumberFormat="1" applyFont="1" applyFill="1" applyBorder="1" applyAlignment="1" applyProtection="1">
      <alignment horizontal="center" vertical="center"/>
      <protection locked="0" hidden="1"/>
    </xf>
    <xf numFmtId="3" fontId="31" fillId="25" borderId="1" xfId="0" applyNumberFormat="1" applyFont="1" applyFill="1" applyBorder="1" applyAlignment="1" applyProtection="1">
      <alignment horizontal="center" vertical="center"/>
      <protection locked="0" hidden="1"/>
    </xf>
    <xf numFmtId="49" fontId="32" fillId="26" borderId="1" xfId="0" applyNumberFormat="1" applyFont="1" applyFill="1" applyBorder="1" applyAlignment="1">
      <alignment horizontal="center" vertical="center" wrapText="1" readingOrder="2"/>
    </xf>
    <xf numFmtId="0" fontId="5" fillId="9" borderId="1" xfId="0" applyFont="1" applyFill="1" applyBorder="1" applyAlignment="1">
      <alignment horizontal="center" vertical="center" wrapText="1" readingOrder="2"/>
    </xf>
    <xf numFmtId="0" fontId="5" fillId="26" borderId="1" xfId="0" applyFont="1" applyFill="1" applyBorder="1" applyAlignment="1">
      <alignment horizontal="center" vertical="center" wrapText="1" readingOrder="2"/>
    </xf>
    <xf numFmtId="37" fontId="5" fillId="26" borderId="1" xfId="0" applyNumberFormat="1" applyFont="1" applyFill="1" applyBorder="1" applyAlignment="1">
      <alignment horizontal="center" vertical="center" wrapText="1" readingOrder="2"/>
    </xf>
    <xf numFmtId="164" fontId="5" fillId="26" borderId="1" xfId="1" applyNumberFormat="1" applyFont="1" applyFill="1" applyBorder="1" applyAlignment="1">
      <alignment horizontal="center" vertical="center" wrapText="1" readingOrder="2"/>
    </xf>
    <xf numFmtId="37" fontId="5" fillId="26" borderId="1" xfId="1" applyNumberFormat="1" applyFont="1" applyFill="1" applyBorder="1" applyAlignment="1">
      <alignment horizontal="center" vertical="center" wrapText="1" readingOrder="2"/>
    </xf>
    <xf numFmtId="0" fontId="5" fillId="10" borderId="1" xfId="0" applyFont="1" applyFill="1" applyBorder="1" applyAlignment="1">
      <alignment horizontal="center" vertical="center" wrapText="1" readingOrder="2"/>
    </xf>
    <xf numFmtId="0" fontId="5" fillId="27" borderId="1" xfId="0" applyFont="1" applyFill="1" applyBorder="1" applyAlignment="1">
      <alignment horizontal="center" vertical="center" wrapText="1" readingOrder="2"/>
    </xf>
    <xf numFmtId="37" fontId="33" fillId="27" borderId="1" xfId="1" applyNumberFormat="1" applyFont="1" applyFill="1" applyBorder="1" applyAlignment="1" applyProtection="1">
      <alignment horizontal="center" vertical="center"/>
      <protection hidden="1"/>
    </xf>
    <xf numFmtId="1" fontId="33" fillId="27" borderId="1" xfId="0" applyNumberFormat="1" applyFont="1" applyFill="1" applyBorder="1" applyAlignment="1" applyProtection="1">
      <alignment horizontal="center" vertical="center"/>
      <protection hidden="1"/>
    </xf>
    <xf numFmtId="0" fontId="31" fillId="28" borderId="1" xfId="0" applyFont="1" applyFill="1" applyBorder="1" applyAlignment="1" applyProtection="1">
      <alignment horizontal="center" vertical="center" wrapText="1"/>
      <protection hidden="1"/>
    </xf>
    <xf numFmtId="3" fontId="31" fillId="11" borderId="3" xfId="0" applyNumberFormat="1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>
      <alignment horizontal="center" vertical="center" wrapText="1" readingOrder="2"/>
    </xf>
    <xf numFmtId="37" fontId="5" fillId="5" borderId="3" xfId="1" applyNumberFormat="1" applyFont="1" applyFill="1" applyBorder="1" applyAlignment="1">
      <alignment horizontal="center" vertical="center" wrapText="1" readingOrder="2"/>
    </xf>
    <xf numFmtId="164" fontId="5" fillId="5" borderId="3" xfId="1" applyNumberFormat="1" applyFont="1" applyFill="1" applyBorder="1" applyAlignment="1">
      <alignment vertical="center" wrapText="1" readingOrder="2"/>
    </xf>
    <xf numFmtId="2" fontId="30" fillId="8" borderId="1" xfId="0" applyNumberFormat="1" applyFont="1" applyFill="1" applyBorder="1" applyAlignment="1">
      <alignment horizontal="center" vertical="center" wrapText="1" readingOrder="2"/>
    </xf>
    <xf numFmtId="164" fontId="30" fillId="8" borderId="1" xfId="1" applyNumberFormat="1" applyFont="1" applyFill="1" applyBorder="1" applyAlignment="1">
      <alignment horizontal="center" vertical="center" wrapText="1" readingOrder="2"/>
    </xf>
    <xf numFmtId="2" fontId="30" fillId="22" borderId="1" xfId="0" applyNumberFormat="1" applyFont="1" applyFill="1" applyBorder="1" applyAlignment="1">
      <alignment horizontal="center" vertical="center" wrapText="1" readingOrder="2"/>
    </xf>
    <xf numFmtId="0" fontId="32" fillId="9" borderId="1" xfId="0" applyFont="1" applyFill="1" applyBorder="1" applyAlignment="1">
      <alignment horizontal="center" vertical="center" wrapText="1" readingOrder="2"/>
    </xf>
    <xf numFmtId="37" fontId="5" fillId="9" borderId="1" xfId="1" applyNumberFormat="1" applyFont="1" applyFill="1" applyBorder="1" applyAlignment="1">
      <alignment horizontal="center" vertical="center" wrapText="1" readingOrder="2"/>
    </xf>
    <xf numFmtId="164" fontId="5" fillId="9" borderId="1" xfId="1" applyNumberFormat="1" applyFont="1" applyFill="1" applyBorder="1" applyAlignment="1">
      <alignment horizontal="center" vertical="center" wrapText="1" readingOrder="2"/>
    </xf>
    <xf numFmtId="37" fontId="33" fillId="10" borderId="1" xfId="1" applyNumberFormat="1" applyFont="1" applyFill="1" applyBorder="1" applyAlignment="1" applyProtection="1">
      <alignment horizontal="center" vertical="center"/>
      <protection hidden="1"/>
    </xf>
    <xf numFmtId="0" fontId="31" fillId="11" borderId="1" xfId="0" applyFont="1" applyFill="1" applyBorder="1" applyAlignment="1" applyProtection="1">
      <alignment horizontal="center" vertical="center"/>
      <protection hidden="1"/>
    </xf>
    <xf numFmtId="165" fontId="5" fillId="5" borderId="3" xfId="0" applyNumberFormat="1" applyFont="1" applyFill="1" applyBorder="1" applyAlignment="1">
      <alignment horizontal="center" vertical="center" wrapText="1" readingOrder="2"/>
    </xf>
    <xf numFmtId="0" fontId="29" fillId="8" borderId="1" xfId="0" applyFont="1" applyFill="1" applyBorder="1" applyAlignment="1">
      <alignment horizontal="center" vertical="center" wrapText="1" readingOrder="1"/>
    </xf>
    <xf numFmtId="0" fontId="30" fillId="8" borderId="1" xfId="0" applyFont="1" applyFill="1" applyBorder="1" applyAlignment="1">
      <alignment horizontal="center" vertical="center" wrapText="1" readingOrder="2"/>
    </xf>
    <xf numFmtId="0" fontId="29" fillId="8" borderId="1" xfId="0" applyFont="1" applyFill="1" applyBorder="1" applyAlignment="1">
      <alignment horizontal="center" vertical="center" wrapText="1" readingOrder="2"/>
    </xf>
    <xf numFmtId="49" fontId="32" fillId="9" borderId="1" xfId="0" applyNumberFormat="1" applyFont="1" applyFill="1" applyBorder="1" applyAlignment="1">
      <alignment horizontal="center" vertical="center" wrapText="1" readingOrder="2"/>
    </xf>
    <xf numFmtId="2" fontId="5" fillId="9" borderId="1" xfId="0" applyNumberFormat="1" applyFont="1" applyFill="1" applyBorder="1" applyAlignment="1">
      <alignment horizontal="center" vertical="center" wrapText="1" readingOrder="2"/>
    </xf>
    <xf numFmtId="166" fontId="5" fillId="5" borderId="3" xfId="0" applyNumberFormat="1" applyFont="1" applyFill="1" applyBorder="1" applyAlignment="1">
      <alignment horizontal="center" vertical="center" wrapText="1" readingOrder="2"/>
    </xf>
    <xf numFmtId="0" fontId="30" fillId="21" borderId="1" xfId="0" applyFont="1" applyFill="1" applyBorder="1" applyAlignment="1">
      <alignment horizontal="center" vertical="center" wrapText="1" readingOrder="2"/>
    </xf>
    <xf numFmtId="164" fontId="31" fillId="11" borderId="1" xfId="1" applyNumberFormat="1" applyFont="1" applyFill="1" applyBorder="1" applyAlignment="1" applyProtection="1">
      <alignment horizontal="center" vertical="center"/>
      <protection hidden="1"/>
    </xf>
    <xf numFmtId="49" fontId="32" fillId="29" borderId="1" xfId="0" applyNumberFormat="1" applyFont="1" applyFill="1" applyBorder="1" applyAlignment="1">
      <alignment horizontal="center" vertical="center" wrapText="1" readingOrder="2"/>
    </xf>
    <xf numFmtId="0" fontId="5" fillId="29" borderId="1" xfId="0" applyFont="1" applyFill="1" applyBorder="1" applyAlignment="1">
      <alignment horizontal="center" vertical="center" wrapText="1" readingOrder="2"/>
    </xf>
    <xf numFmtId="2" fontId="5" fillId="29" borderId="1" xfId="0" applyNumberFormat="1" applyFont="1" applyFill="1" applyBorder="1" applyAlignment="1">
      <alignment horizontal="center" vertical="center" wrapText="1" readingOrder="2"/>
    </xf>
    <xf numFmtId="37" fontId="5" fillId="29" borderId="1" xfId="1" applyNumberFormat="1" applyFont="1" applyFill="1" applyBorder="1" applyAlignment="1">
      <alignment horizontal="center" vertical="center" wrapText="1" readingOrder="2"/>
    </xf>
    <xf numFmtId="164" fontId="5" fillId="29" borderId="1" xfId="1" applyNumberFormat="1" applyFont="1" applyFill="1" applyBorder="1" applyAlignment="1">
      <alignment horizontal="center" vertical="center" wrapText="1" readingOrder="2"/>
    </xf>
    <xf numFmtId="167" fontId="2" fillId="9" borderId="1" xfId="0" applyNumberFormat="1" applyFont="1" applyFill="1" applyBorder="1" applyAlignment="1">
      <alignment horizontal="center" vertical="center" wrapText="1" readingOrder="2"/>
    </xf>
    <xf numFmtId="0" fontId="2" fillId="20" borderId="6" xfId="0" applyFont="1" applyFill="1" applyBorder="1" applyAlignment="1">
      <alignment horizontal="center" vertical="center" wrapText="1" readingOrder="2"/>
    </xf>
    <xf numFmtId="3" fontId="31" fillId="24" borderId="14" xfId="0" applyNumberFormat="1" applyFont="1" applyFill="1" applyBorder="1" applyAlignment="1" applyProtection="1">
      <alignment horizontal="center" vertical="center"/>
      <protection locked="0" hidden="1"/>
    </xf>
    <xf numFmtId="0" fontId="19" fillId="12" borderId="6" xfId="0" applyFont="1" applyFill="1" applyBorder="1" applyAlignment="1">
      <alignment horizontal="center" vertical="center" wrapText="1" readingOrder="2"/>
    </xf>
    <xf numFmtId="0" fontId="5" fillId="5" borderId="6" xfId="0" applyFont="1" applyFill="1" applyBorder="1" applyAlignment="1">
      <alignment horizontal="center" vertical="center" wrapText="1" readingOrder="2"/>
    </xf>
    <xf numFmtId="0" fontId="3" fillId="0" borderId="0" xfId="0" applyFont="1" applyAlignment="1" applyProtection="1">
      <alignment horizontal="center"/>
      <protection hidden="1"/>
    </xf>
    <xf numFmtId="37" fontId="5" fillId="9" borderId="3" xfId="1" applyNumberFormat="1" applyFont="1" applyFill="1" applyBorder="1" applyAlignment="1">
      <alignment horizontal="center" vertical="center" wrapText="1" readingOrder="2"/>
    </xf>
    <xf numFmtId="0" fontId="29" fillId="8" borderId="5" xfId="0" applyFont="1" applyFill="1" applyBorder="1" applyAlignment="1">
      <alignment horizontal="center" vertical="center" wrapText="1" readingOrder="1"/>
    </xf>
    <xf numFmtId="37" fontId="5" fillId="29" borderId="3" xfId="1" applyNumberFormat="1" applyFont="1" applyFill="1" applyBorder="1" applyAlignment="1">
      <alignment horizontal="center" vertical="center" wrapText="1" readingOrder="2"/>
    </xf>
    <xf numFmtId="0" fontId="34" fillId="0" borderId="0" xfId="0" applyFont="1" applyAlignment="1">
      <alignment horizontal="center" vertical="center" wrapText="1" readingOrder="2"/>
    </xf>
    <xf numFmtId="2" fontId="30" fillId="8" borderId="14" xfId="0" applyNumberFormat="1" applyFont="1" applyFill="1" applyBorder="1" applyAlignment="1">
      <alignment horizontal="center" vertical="center" wrapText="1" readingOrder="2"/>
    </xf>
    <xf numFmtId="164" fontId="30" fillId="8" borderId="14" xfId="1" applyNumberFormat="1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horizontal="center" vertical="center" wrapText="1" readingOrder="2"/>
    </xf>
    <xf numFmtId="0" fontId="35" fillId="0" borderId="0" xfId="0" applyFont="1" applyAlignment="1">
      <alignment horizontal="right" vertical="center" wrapText="1" readingOrder="2"/>
    </xf>
    <xf numFmtId="0" fontId="36" fillId="2" borderId="0" xfId="0" applyFont="1" applyFill="1" applyAlignment="1">
      <alignment horizontal="center" vertical="center" wrapText="1" readingOrder="1"/>
    </xf>
    <xf numFmtId="0" fontId="23" fillId="2" borderId="0" xfId="0" applyFont="1" applyFill="1" applyAlignment="1">
      <alignment horizontal="center" vertical="center" wrapText="1" readingOrder="2"/>
    </xf>
    <xf numFmtId="0" fontId="36" fillId="2" borderId="0" xfId="0" applyFont="1" applyFill="1" applyAlignment="1">
      <alignment horizontal="center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37" fillId="2" borderId="0" xfId="0" applyFont="1" applyFill="1" applyAlignment="1">
      <alignment horizontal="center" vertical="center" wrapText="1" readingOrder="1"/>
    </xf>
    <xf numFmtId="0" fontId="37" fillId="2" borderId="0" xfId="0" applyFont="1" applyFill="1" applyAlignment="1">
      <alignment horizontal="center" vertical="center" wrapText="1" readingOrder="2"/>
    </xf>
    <xf numFmtId="164" fontId="32" fillId="2" borderId="0" xfId="1" applyNumberFormat="1" applyFont="1" applyFill="1" applyBorder="1" applyAlignment="1">
      <alignment horizontal="center" vertical="center" wrapText="1" readingOrder="2"/>
    </xf>
    <xf numFmtId="1" fontId="14" fillId="2" borderId="0" xfId="0" applyNumberFormat="1" applyFont="1" applyFill="1" applyAlignment="1" applyProtection="1">
      <alignment horizontal="center" vertical="center"/>
      <protection hidden="1"/>
    </xf>
    <xf numFmtId="164" fontId="14" fillId="2" borderId="0" xfId="1" applyNumberFormat="1" applyFont="1" applyFill="1" applyBorder="1" applyAlignment="1" applyProtection="1">
      <alignment horizontal="center" vertical="center"/>
      <protection hidden="1"/>
    </xf>
    <xf numFmtId="0" fontId="38" fillId="2" borderId="0" xfId="0" applyFont="1" applyFill="1" applyAlignment="1" applyProtection="1">
      <alignment horizontal="center"/>
      <protection hidden="1"/>
    </xf>
    <xf numFmtId="0" fontId="39" fillId="2" borderId="0" xfId="0" applyFont="1" applyFill="1"/>
    <xf numFmtId="0" fontId="40" fillId="2" borderId="0" xfId="0" applyFont="1" applyFill="1" applyAlignment="1">
      <alignment readingOrder="2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/>
    <xf numFmtId="0" fontId="0" fillId="30" borderId="0" xfId="0" applyFill="1"/>
    <xf numFmtId="0" fontId="40" fillId="30" borderId="0" xfId="0" applyFont="1" applyFill="1" applyAlignment="1">
      <alignment readingOrder="2"/>
    </xf>
  </cellXfs>
  <cellStyles count="3">
    <cellStyle name="Comma" xfId="1" builtinId="3"/>
    <cellStyle name="Normal" xfId="0" builtinId="0"/>
    <cellStyle name="Percent 2" xfId="2" xr:uid="{5495EE05-F278-EE41-BE4A-EA1BF2FCA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Zar" panose="00000400000000000000" pitchFamily="2" charset="-78"/>
              </a:defRPr>
            </a:pPr>
            <a:r>
              <a:rPr lang="fa-IR">
                <a:cs typeface="B Zar" panose="00000400000000000000" pitchFamily="2" charset="-78"/>
              </a:rPr>
              <a:t>تاثیر هر هر عامل در جمع مزایا - به تفکیک گرید شغلی</a:t>
            </a:r>
            <a:endParaRPr lang="en-US">
              <a:cs typeface="B Zar" panose="000004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'4P Logic'!$K$3</c:f>
              <c:strCache>
                <c:ptCount val="1"/>
                <c:pt idx="0">
                  <c:v>درصد حق گرید شغلی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'4P Logic'!$K$5:$K$29</c:f>
              <c:numCache>
                <c:formatCode>0%</c:formatCode>
                <c:ptCount val="25"/>
                <c:pt idx="0">
                  <c:v>0.26405451448040884</c:v>
                </c:pt>
                <c:pt idx="1">
                  <c:v>0.26506514657980457</c:v>
                </c:pt>
                <c:pt idx="2">
                  <c:v>0.26559950268086097</c:v>
                </c:pt>
                <c:pt idx="3">
                  <c:v>0.26557643924818708</c:v>
                </c:pt>
                <c:pt idx="4">
                  <c:v>0.26488576449912127</c:v>
                </c:pt>
                <c:pt idx="5">
                  <c:v>0.26362788218046113</c:v>
                </c:pt>
                <c:pt idx="6">
                  <c:v>0.26186723822732144</c:v>
                </c:pt>
                <c:pt idx="7">
                  <c:v>0.25944209837625648</c:v>
                </c:pt>
                <c:pt idx="8">
                  <c:v>0.25636719843268962</c:v>
                </c:pt>
                <c:pt idx="9">
                  <c:v>0.25275938189845476</c:v>
                </c:pt>
                <c:pt idx="10">
                  <c:v>0.24853585314237905</c:v>
                </c:pt>
                <c:pt idx="11">
                  <c:v>0.24371408871523786</c:v>
                </c:pt>
                <c:pt idx="12">
                  <c:v>0.23833376145217913</c:v>
                </c:pt>
                <c:pt idx="13">
                  <c:v>0.23245457075828066</c:v>
                </c:pt>
                <c:pt idx="14">
                  <c:v>0.22605236990387803</c:v>
                </c:pt>
                <c:pt idx="15">
                  <c:v>0.21922514371237117</c:v>
                </c:pt>
                <c:pt idx="16">
                  <c:v>0.2120120308289993</c:v>
                </c:pt>
                <c:pt idx="17">
                  <c:v>0.20446043165467626</c:v>
                </c:pt>
                <c:pt idx="18">
                  <c:v>0.19663706085443955</c:v>
                </c:pt>
                <c:pt idx="19">
                  <c:v>0.188566614514382</c:v>
                </c:pt>
                <c:pt idx="20">
                  <c:v>0.1803332602499452</c:v>
                </c:pt>
                <c:pt idx="21">
                  <c:v>0.17202159233511941</c:v>
                </c:pt>
                <c:pt idx="22" formatCode="0.000">
                  <c:v>0.16365572379938279</c:v>
                </c:pt>
                <c:pt idx="23" formatCode="0.000">
                  <c:v>0.15532935303905257</c:v>
                </c:pt>
                <c:pt idx="24" formatCode="0.000">
                  <c:v>0.14705882352941177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7-0C4B-8276-09243C1F0145}"/>
            </c:ext>
          </c:extLst>
        </c:ser>
        <c:ser>
          <c:idx val="1"/>
          <c:order val="1"/>
          <c:tx>
            <c:strRef>
              <c:f>'4P Logic'!$L$3</c:f>
              <c:strCache>
                <c:ptCount val="1"/>
                <c:pt idx="0">
                  <c:v>درصد فوق العاده گرید شخصی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'4P Logic'!$L$5:$L$29</c:f>
              <c:numCache>
                <c:formatCode>0%</c:formatCode>
                <c:ptCount val="25"/>
                <c:pt idx="0">
                  <c:v>2.9812606473594547E-2</c:v>
                </c:pt>
                <c:pt idx="1">
                  <c:v>3.2736156351791529E-2</c:v>
                </c:pt>
                <c:pt idx="2">
                  <c:v>3.590022534773487E-2</c:v>
                </c:pt>
                <c:pt idx="3">
                  <c:v>3.9292585466923192E-2</c:v>
                </c:pt>
                <c:pt idx="4">
                  <c:v>4.2952548330404218E-2</c:v>
                </c:pt>
                <c:pt idx="5">
                  <c:v>4.68479274956684E-2</c:v>
                </c:pt>
                <c:pt idx="6">
                  <c:v>5.0936140704784721E-2</c:v>
                </c:pt>
                <c:pt idx="7">
                  <c:v>5.5254862308927614E-2</c:v>
                </c:pt>
                <c:pt idx="8">
                  <c:v>5.9837671424573191E-2</c:v>
                </c:pt>
                <c:pt idx="9">
                  <c:v>6.4595816251445393E-2</c:v>
                </c:pt>
                <c:pt idx="10">
                  <c:v>6.9540823859441908E-2</c:v>
                </c:pt>
                <c:pt idx="11">
                  <c:v>7.4695472305217198E-2</c:v>
                </c:pt>
                <c:pt idx="12">
                  <c:v>8.0015412278448494E-2</c:v>
                </c:pt>
                <c:pt idx="13">
                  <c:v>8.5450713746073409E-2</c:v>
                </c:pt>
                <c:pt idx="14">
                  <c:v>9.1039664125510997E-2</c:v>
                </c:pt>
                <c:pt idx="15">
                  <c:v>9.6703969522772881E-2</c:v>
                </c:pt>
                <c:pt idx="16">
                  <c:v>0.10241869791340309</c:v>
                </c:pt>
                <c:pt idx="17">
                  <c:v>0.1081726618705036</c:v>
                </c:pt>
                <c:pt idx="18">
                  <c:v>0.11393405898321166</c:v>
                </c:pt>
                <c:pt idx="19">
                  <c:v>0.11967745817787941</c:v>
                </c:pt>
                <c:pt idx="20">
                  <c:v>0.12536724402543301</c:v>
                </c:pt>
                <c:pt idx="21">
                  <c:v>0.13096826882855606</c:v>
                </c:pt>
                <c:pt idx="22" formatCode="0.000">
                  <c:v>0.13647602375065424</c:v>
                </c:pt>
                <c:pt idx="23" formatCode="0.000">
                  <c:v>0.14185507813774428</c:v>
                </c:pt>
                <c:pt idx="24" formatCode="0.000">
                  <c:v>0.14705882352941177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7-0C4B-8276-09243C1F0145}"/>
            </c:ext>
          </c:extLst>
        </c:ser>
        <c:ser>
          <c:idx val="2"/>
          <c:order val="2"/>
          <c:tx>
            <c:strRef>
              <c:f>'4P Logic'!$M$3</c:f>
              <c:strCache>
                <c:ptCount val="1"/>
                <c:pt idx="0">
                  <c:v>درصد پاداش گرید عملکردی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'4P Logic'!$M$5:$M$29</c:f>
              <c:numCache>
                <c:formatCode>0%</c:formatCode>
                <c:ptCount val="25"/>
                <c:pt idx="0">
                  <c:v>0.14693356047700171</c:v>
                </c:pt>
                <c:pt idx="1">
                  <c:v>0.1489413680781759</c:v>
                </c:pt>
                <c:pt idx="2">
                  <c:v>0.15074986401429794</c:v>
                </c:pt>
                <c:pt idx="3">
                  <c:v>0.15243451235755512</c:v>
                </c:pt>
                <c:pt idx="4">
                  <c:v>0.1539543057996485</c:v>
                </c:pt>
                <c:pt idx="5">
                  <c:v>0.15527122484339598</c:v>
                </c:pt>
                <c:pt idx="6">
                  <c:v>0.15640168946605307</c:v>
                </c:pt>
                <c:pt idx="7">
                  <c:v>0.15737821923511569</c:v>
                </c:pt>
                <c:pt idx="8">
                  <c:v>0.15813042261404983</c:v>
                </c:pt>
                <c:pt idx="9">
                  <c:v>0.15867759907495008</c:v>
                </c:pt>
                <c:pt idx="10">
                  <c:v>0.15906294601112259</c:v>
                </c:pt>
                <c:pt idx="11">
                  <c:v>0.1592277637324753</c:v>
                </c:pt>
                <c:pt idx="12">
                  <c:v>0.1591745868653138</c:v>
                </c:pt>
                <c:pt idx="13">
                  <c:v>0.15897252375839993</c:v>
                </c:pt>
                <c:pt idx="14">
                  <c:v>0.15854601701469451</c:v>
                </c:pt>
                <c:pt idx="15">
                  <c:v>0.15796455661757203</c:v>
                </c:pt>
                <c:pt idx="16">
                  <c:v>0.1572153643712012</c:v>
                </c:pt>
                <c:pt idx="17">
                  <c:v>0.15631654676258994</c:v>
                </c:pt>
                <c:pt idx="18">
                  <c:v>0.15528555991882562</c:v>
                </c:pt>
                <c:pt idx="19">
                  <c:v>0.1541220363461307</c:v>
                </c:pt>
                <c:pt idx="20">
                  <c:v>0.15286121464591099</c:v>
                </c:pt>
                <c:pt idx="21">
                  <c:v>0.15150489014600721</c:v>
                </c:pt>
                <c:pt idx="22" formatCode="0.000">
                  <c:v>0.15006587377501851</c:v>
                </c:pt>
                <c:pt idx="23" formatCode="0.000">
                  <c:v>0.14859221558839841</c:v>
                </c:pt>
                <c:pt idx="24" formatCode="0.000">
                  <c:v>0.14705882352941177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37-0C4B-8276-09243C1F0145}"/>
            </c:ext>
          </c:extLst>
        </c:ser>
        <c:ser>
          <c:idx val="3"/>
          <c:order val="3"/>
          <c:tx>
            <c:strRef>
              <c:f>'4P Logic'!$N$3</c:f>
              <c:strCache>
                <c:ptCount val="1"/>
                <c:pt idx="0">
                  <c:v>درصد مزایای یکسان عضویت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'4P Logic'!$N$5:$N$29</c:f>
              <c:numCache>
                <c:formatCode>0%</c:formatCode>
                <c:ptCount val="25"/>
                <c:pt idx="0">
                  <c:v>0.34071550255536626</c:v>
                </c:pt>
                <c:pt idx="1">
                  <c:v>0.32573289902280128</c:v>
                </c:pt>
                <c:pt idx="2">
                  <c:v>0.31082446188515034</c:v>
                </c:pt>
                <c:pt idx="3">
                  <c:v>0.29598934438360219</c:v>
                </c:pt>
                <c:pt idx="4">
                  <c:v>0.28119507908611602</c:v>
                </c:pt>
                <c:pt idx="5">
                  <c:v>0.26656004264960681</c:v>
                </c:pt>
                <c:pt idx="6">
                  <c:v>0.25215911239992433</c:v>
                </c:pt>
                <c:pt idx="7">
                  <c:v>0.23791114018913936</c:v>
                </c:pt>
                <c:pt idx="8">
                  <c:v>0.22390148334732718</c:v>
                </c:pt>
                <c:pt idx="9">
                  <c:v>0.21023862083464734</c:v>
                </c:pt>
                <c:pt idx="10">
                  <c:v>0.19686008169693389</c:v>
                </c:pt>
                <c:pt idx="11">
                  <c:v>0.1838657779820731</c:v>
                </c:pt>
                <c:pt idx="12">
                  <c:v>0.17124753831663669</c:v>
                </c:pt>
                <c:pt idx="13">
                  <c:v>0.15905204978329157</c:v>
                </c:pt>
                <c:pt idx="14">
                  <c:v>0.14731337237137701</c:v>
                </c:pt>
                <c:pt idx="15">
                  <c:v>0.13605904962753834</c:v>
                </c:pt>
                <c:pt idx="16">
                  <c:v>0.12532113540948681</c:v>
                </c:pt>
                <c:pt idx="17">
                  <c:v>0.11510791366906475</c:v>
                </c:pt>
                <c:pt idx="18">
                  <c:v>0.10542128982948107</c:v>
                </c:pt>
                <c:pt idx="19">
                  <c:v>9.6281140931520043E-2</c:v>
                </c:pt>
                <c:pt idx="20">
                  <c:v>8.7700065775049338E-2</c:v>
                </c:pt>
                <c:pt idx="21">
                  <c:v>7.9676513355775552E-2</c:v>
                </c:pt>
                <c:pt idx="22" formatCode="0.000">
                  <c:v>7.2190438376437044E-2</c:v>
                </c:pt>
                <c:pt idx="23" formatCode="0.000">
                  <c:v>6.5250725914325791E-2</c:v>
                </c:pt>
                <c:pt idx="24" formatCode="0.000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37-0C4B-8276-09243C1F0145}"/>
            </c:ext>
          </c:extLst>
        </c:ser>
        <c:ser>
          <c:idx val="4"/>
          <c:order val="4"/>
          <c:tx>
            <c:strRef>
              <c:f>'4P Logic'!$O$3</c:f>
              <c:strCache>
                <c:ptCount val="1"/>
                <c:pt idx="0">
                  <c:v>درصد فوق العاده پست استراتژیک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'4P Logic'!$O$5:$O$29</c:f>
              <c:numCache>
                <c:formatCode>0%</c:formatCode>
                <c:ptCount val="25"/>
                <c:pt idx="0">
                  <c:v>2.9812606473594547E-2</c:v>
                </c:pt>
                <c:pt idx="1">
                  <c:v>3.2736156351791529E-2</c:v>
                </c:pt>
                <c:pt idx="2">
                  <c:v>3.590022534773487E-2</c:v>
                </c:pt>
                <c:pt idx="3">
                  <c:v>3.9292585466923192E-2</c:v>
                </c:pt>
                <c:pt idx="4">
                  <c:v>4.2952548330404218E-2</c:v>
                </c:pt>
                <c:pt idx="5">
                  <c:v>4.68479274956684E-2</c:v>
                </c:pt>
                <c:pt idx="6">
                  <c:v>5.0936140704784721E-2</c:v>
                </c:pt>
                <c:pt idx="7">
                  <c:v>5.5254862308927614E-2</c:v>
                </c:pt>
                <c:pt idx="8">
                  <c:v>5.9837671424573191E-2</c:v>
                </c:pt>
                <c:pt idx="9">
                  <c:v>6.4595816251445393E-2</c:v>
                </c:pt>
                <c:pt idx="10">
                  <c:v>6.9540823859441908E-2</c:v>
                </c:pt>
                <c:pt idx="11">
                  <c:v>7.4695472305217198E-2</c:v>
                </c:pt>
                <c:pt idx="12">
                  <c:v>8.0015412278448494E-2</c:v>
                </c:pt>
                <c:pt idx="13">
                  <c:v>8.5450713746073409E-2</c:v>
                </c:pt>
                <c:pt idx="14">
                  <c:v>9.1039664125510997E-2</c:v>
                </c:pt>
                <c:pt idx="15">
                  <c:v>9.6703969522772881E-2</c:v>
                </c:pt>
                <c:pt idx="16">
                  <c:v>0.10241869791340309</c:v>
                </c:pt>
                <c:pt idx="17">
                  <c:v>0.1081726618705036</c:v>
                </c:pt>
                <c:pt idx="18">
                  <c:v>0.11393405898321166</c:v>
                </c:pt>
                <c:pt idx="19">
                  <c:v>0.11967745817787941</c:v>
                </c:pt>
                <c:pt idx="20">
                  <c:v>0.12536724402543301</c:v>
                </c:pt>
                <c:pt idx="21">
                  <c:v>0.13096826882855606</c:v>
                </c:pt>
                <c:pt idx="22" formatCode="0.000">
                  <c:v>0.13647602375065424</c:v>
                </c:pt>
                <c:pt idx="23" formatCode="0.000">
                  <c:v>0.14185507813774428</c:v>
                </c:pt>
                <c:pt idx="24" formatCode="0.000">
                  <c:v>0.14705882352941177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37-0C4B-8276-09243C1F0145}"/>
            </c:ext>
          </c:extLst>
        </c:ser>
        <c:ser>
          <c:idx val="5"/>
          <c:order val="5"/>
          <c:tx>
            <c:strRef>
              <c:f>'4P Logic'!$P$3</c:f>
              <c:strCache>
                <c:ptCount val="1"/>
                <c:pt idx="0">
                  <c:v>درصد فوق العاده جذب و حفظ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'4P Logic'!$P$5:$P$29</c:f>
              <c:numCache>
                <c:formatCode>0%</c:formatCode>
                <c:ptCount val="25"/>
                <c:pt idx="0">
                  <c:v>2.9812606473594547E-2</c:v>
                </c:pt>
                <c:pt idx="1">
                  <c:v>3.2736156351791529E-2</c:v>
                </c:pt>
                <c:pt idx="2">
                  <c:v>3.590022534773487E-2</c:v>
                </c:pt>
                <c:pt idx="3">
                  <c:v>3.9292585466923192E-2</c:v>
                </c:pt>
                <c:pt idx="4">
                  <c:v>4.2952548330404218E-2</c:v>
                </c:pt>
                <c:pt idx="5">
                  <c:v>4.68479274956684E-2</c:v>
                </c:pt>
                <c:pt idx="6">
                  <c:v>5.0936140704784721E-2</c:v>
                </c:pt>
                <c:pt idx="7">
                  <c:v>5.5254862308927614E-2</c:v>
                </c:pt>
                <c:pt idx="8">
                  <c:v>5.9837671424573191E-2</c:v>
                </c:pt>
                <c:pt idx="9">
                  <c:v>6.4595816251445393E-2</c:v>
                </c:pt>
                <c:pt idx="10">
                  <c:v>6.9540823859441908E-2</c:v>
                </c:pt>
                <c:pt idx="11">
                  <c:v>7.4695472305217198E-2</c:v>
                </c:pt>
                <c:pt idx="12">
                  <c:v>8.0015412278448494E-2</c:v>
                </c:pt>
                <c:pt idx="13">
                  <c:v>8.5450713746073409E-2</c:v>
                </c:pt>
                <c:pt idx="14">
                  <c:v>9.1039664125510997E-2</c:v>
                </c:pt>
                <c:pt idx="15">
                  <c:v>9.6703969522772881E-2</c:v>
                </c:pt>
                <c:pt idx="16">
                  <c:v>0.10241869791340309</c:v>
                </c:pt>
                <c:pt idx="17">
                  <c:v>0.1081726618705036</c:v>
                </c:pt>
                <c:pt idx="18">
                  <c:v>0.11393405898321166</c:v>
                </c:pt>
                <c:pt idx="19">
                  <c:v>0.11967745817787941</c:v>
                </c:pt>
                <c:pt idx="20">
                  <c:v>0.12536724402543301</c:v>
                </c:pt>
                <c:pt idx="21">
                  <c:v>0.13096826882855606</c:v>
                </c:pt>
                <c:pt idx="22" formatCode="0.000">
                  <c:v>0.13647602375065424</c:v>
                </c:pt>
                <c:pt idx="23" formatCode="0.000">
                  <c:v>0.14185507813774428</c:v>
                </c:pt>
                <c:pt idx="24" formatCode="0.000">
                  <c:v>0.14705882352941177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37-0C4B-8276-09243C1F0145}"/>
            </c:ext>
          </c:extLst>
        </c:ser>
        <c:ser>
          <c:idx val="6"/>
          <c:order val="6"/>
          <c:tx>
            <c:strRef>
              <c:f>'4P Logic'!$Q$3</c:f>
              <c:strCache>
                <c:ptCount val="1"/>
                <c:pt idx="0">
                  <c:v>درصد فوق العاده استعداد / منطقه / ویژه</c:v>
                </c:pt>
              </c:strCache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'4P Logic'!$Q$5:$Q$29</c:f>
              <c:numCache>
                <c:formatCode>0%</c:formatCode>
                <c:ptCount val="25"/>
                <c:pt idx="0">
                  <c:v>0.14693356047700171</c:v>
                </c:pt>
                <c:pt idx="1">
                  <c:v>0.1489413680781759</c:v>
                </c:pt>
                <c:pt idx="2">
                  <c:v>0.15074986401429794</c:v>
                </c:pt>
                <c:pt idx="3">
                  <c:v>0.15243451235755512</c:v>
                </c:pt>
                <c:pt idx="4">
                  <c:v>0.1539543057996485</c:v>
                </c:pt>
                <c:pt idx="5">
                  <c:v>0.15527122484339598</c:v>
                </c:pt>
                <c:pt idx="6">
                  <c:v>0.15640168946605307</c:v>
                </c:pt>
                <c:pt idx="7">
                  <c:v>0.15737821923511569</c:v>
                </c:pt>
                <c:pt idx="8">
                  <c:v>0.15813042261404983</c:v>
                </c:pt>
                <c:pt idx="9">
                  <c:v>0.15867759907495008</c:v>
                </c:pt>
                <c:pt idx="10">
                  <c:v>0.15906294601112259</c:v>
                </c:pt>
                <c:pt idx="11">
                  <c:v>0.1592277637324753</c:v>
                </c:pt>
                <c:pt idx="12">
                  <c:v>0.1591745868653138</c:v>
                </c:pt>
                <c:pt idx="13">
                  <c:v>0.15897252375839993</c:v>
                </c:pt>
                <c:pt idx="14">
                  <c:v>0.15854601701469451</c:v>
                </c:pt>
                <c:pt idx="15">
                  <c:v>0.15796455661757203</c:v>
                </c:pt>
                <c:pt idx="16">
                  <c:v>0.1572153643712012</c:v>
                </c:pt>
                <c:pt idx="17">
                  <c:v>0.15631654676258994</c:v>
                </c:pt>
                <c:pt idx="18">
                  <c:v>0.15528555991882562</c:v>
                </c:pt>
                <c:pt idx="19">
                  <c:v>0.1541220363461307</c:v>
                </c:pt>
                <c:pt idx="20">
                  <c:v>0.15286121464591099</c:v>
                </c:pt>
                <c:pt idx="21">
                  <c:v>0.15150489014600721</c:v>
                </c:pt>
                <c:pt idx="22" formatCode="0.000">
                  <c:v>0.15006587377501851</c:v>
                </c:pt>
                <c:pt idx="23" formatCode="0.000">
                  <c:v>0.14859221558839841</c:v>
                </c:pt>
                <c:pt idx="24" formatCode="0.000">
                  <c:v>0.14705882352941177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37-0C4B-8276-09243C1F0145}"/>
            </c:ext>
          </c:extLst>
        </c:ser>
        <c:ser>
          <c:idx val="7"/>
          <c:order val="7"/>
          <c:tx>
            <c:strRef>
              <c:f>'4P Logic'!#REF!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'4P Logic'!#REF!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37-0C4B-8276-09243C1F0145}"/>
            </c:ext>
          </c:extLst>
        </c:ser>
        <c:ser>
          <c:idx val="8"/>
          <c:order val="8"/>
          <c:tx>
            <c:strRef>
              <c:f>'4P Logic'!$R$3</c:f>
              <c:strCache>
                <c:ptCount val="1"/>
                <c:pt idx="0">
                  <c:v>درصد فوق العاده نقش</c:v>
                </c:pt>
              </c:strCache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'4P Logic'!$R$5:$R$29</c:f>
              <c:numCache>
                <c:formatCode>0%</c:formatCode>
                <c:ptCount val="25"/>
                <c:pt idx="0">
                  <c:v>1.192504258943782E-2</c:v>
                </c:pt>
                <c:pt idx="1">
                  <c:v>1.3110749185667752E-2</c:v>
                </c:pt>
                <c:pt idx="2">
                  <c:v>1.4375631362188205E-2</c:v>
                </c:pt>
                <c:pt idx="3">
                  <c:v>1.5687435252330916E-2</c:v>
                </c:pt>
                <c:pt idx="4">
                  <c:v>1.7152899824253075E-2</c:v>
                </c:pt>
                <c:pt idx="5">
                  <c:v>1.8725842996134879E-2</c:v>
                </c:pt>
                <c:pt idx="6">
                  <c:v>2.0361848326293893E-2</c:v>
                </c:pt>
                <c:pt idx="7">
                  <c:v>2.2125736037589959E-2</c:v>
                </c:pt>
                <c:pt idx="8">
                  <c:v>2.3957458718164008E-2</c:v>
                </c:pt>
                <c:pt idx="9">
                  <c:v>2.5859350362661623E-2</c:v>
                </c:pt>
                <c:pt idx="10">
                  <c:v>2.7855701560116148E-2</c:v>
                </c:pt>
                <c:pt idx="11">
                  <c:v>2.9878188922086876E-2</c:v>
                </c:pt>
                <c:pt idx="12">
                  <c:v>3.2023289665211063E-2</c:v>
                </c:pt>
                <c:pt idx="13">
                  <c:v>3.4196190703407688E-2</c:v>
                </c:pt>
                <c:pt idx="14">
                  <c:v>3.6423231318822968E-2</c:v>
                </c:pt>
                <c:pt idx="15">
                  <c:v>3.8674784856627779E-2</c:v>
                </c:pt>
                <c:pt idx="16">
                  <c:v>4.098001127890219E-2</c:v>
                </c:pt>
                <c:pt idx="17">
                  <c:v>4.3280575539568343E-2</c:v>
                </c:pt>
                <c:pt idx="18">
                  <c:v>4.5568352528793189E-2</c:v>
                </c:pt>
                <c:pt idx="19">
                  <c:v>4.7875797328198341E-2</c:v>
                </c:pt>
                <c:pt idx="20">
                  <c:v>5.0142512606884453E-2</c:v>
                </c:pt>
                <c:pt idx="21">
                  <c:v>5.2387307531422428E-2</c:v>
                </c:pt>
                <c:pt idx="22" formatCode="0.000">
                  <c:v>5.4594019022180515E-2</c:v>
                </c:pt>
                <c:pt idx="23" formatCode="0.000">
                  <c:v>5.6670255456591954E-2</c:v>
                </c:pt>
                <c:pt idx="24" formatCode="0.000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37-0C4B-8276-09243C1F0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0720768"/>
        <c:axId val="140734848"/>
      </c:barChart>
      <c:catAx>
        <c:axId val="1407207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34848"/>
        <c:crosses val="autoZero"/>
        <c:auto val="1"/>
        <c:lblAlgn val="ctr"/>
        <c:lblOffset val="100"/>
        <c:noMultiLvlLbl val="0"/>
      </c:catAx>
      <c:valAx>
        <c:axId val="140734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2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5944320274520041"/>
          <c:y val="7.0191809933792884E-2"/>
          <c:w val="0.32532139631450097"/>
          <c:h val="0.883861332861074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B Zar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10161</xdr:colOff>
      <xdr:row>29</xdr:row>
      <xdr:rowOff>214557</xdr:rowOff>
    </xdr:from>
    <xdr:to>
      <xdr:col>12</xdr:col>
      <xdr:colOff>197224</xdr:colOff>
      <xdr:row>53</xdr:row>
      <xdr:rowOff>62754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0DD324-A7F4-4C43-BEB1-12E0FAC73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imorgh/Desktop/&#1587;&#1740;&#1605;&#1585;&#1594;/&#1662;&#1740;&#1608;&#1587;&#1578;%20&#1588;&#1605;&#1575;&#1585;&#1607;%20&#1778;-%20&#1588;&#1606;&#1575;&#1587;&#1575;&#1740;&#1740;%20&#1605;&#1588;&#1575;&#1594;&#1604;%20&#1575;&#1587;&#1578;&#1585;&#1575;&#1578;&#1688;&#1740;&#1705;.xlsm" TargetMode="External"/><Relationship Id="rId1" Type="http://schemas.openxmlformats.org/officeDocument/2006/relationships/externalLinkPath" Target="&#1587;&#1740;&#1605;&#1585;&#1594;/&#1662;&#1740;&#1608;&#1587;&#1578;%20&#1588;&#1605;&#1575;&#1585;&#1607;%20&#1778;-%20&#1588;&#1606;&#1575;&#1587;&#1575;&#1740;&#1740;%20&#1605;&#1588;&#1575;&#1594;&#1604;%20&#1575;&#1587;&#1578;&#1585;&#1575;&#1578;&#1688;&#1740;&#170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Satavand/Downloads/iGram%20Desktop/&#1575;&#1576;&#1606;&#1740;&#1607;%2097%20-%20&#1606;&#1607;&#1575;&#1740;&#17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bozorgmehr/shiravani/&#1604;&#1740;&#1587;&#1578;%20&#1581;&#1602;&#1608;&#1602;%2089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n.falahian/Downloads/&#1570;&#1582;&#1585;&#1740;&#1606;%20&#1575;&#1591;&#1604;&#1575;&#1593;&#1575;&#1578;%20&#1662;&#1585;&#1587;&#1606;&#1604;&#1740;%20JPC_1401_07_18%20-%2009_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شناسایی مشاغل استراتژیک"/>
      <sheetName val="4P Logic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el Iran"/>
      <sheetName val="ابنیه"/>
      <sheetName val="گزارش"/>
    </sheetNames>
    <sheetDataSet>
      <sheetData sheetId="0" refreshError="1"/>
      <sheetData sheetId="1">
        <row r="5">
          <cell r="L5" t="str">
            <v>سال 97</v>
          </cell>
        </row>
        <row r="8">
          <cell r="C8" t="str">
            <v>010101</v>
          </cell>
          <cell r="I8">
            <v>0</v>
          </cell>
        </row>
        <row r="9">
          <cell r="C9" t="str">
            <v>010102</v>
          </cell>
          <cell r="I9">
            <v>0</v>
          </cell>
        </row>
        <row r="10">
          <cell r="C10" t="str">
            <v>010111</v>
          </cell>
          <cell r="I10">
            <v>0</v>
          </cell>
        </row>
        <row r="11">
          <cell r="C11" t="str">
            <v>010112</v>
          </cell>
          <cell r="I11">
            <v>0</v>
          </cell>
        </row>
        <row r="12">
          <cell r="C12" t="str">
            <v>010113</v>
          </cell>
          <cell r="I12">
            <v>0</v>
          </cell>
        </row>
        <row r="13">
          <cell r="C13" t="str">
            <v>010114</v>
          </cell>
          <cell r="I13">
            <v>0</v>
          </cell>
        </row>
        <row r="14">
          <cell r="C14" t="str">
            <v>010115</v>
          </cell>
          <cell r="I14">
            <v>0</v>
          </cell>
        </row>
        <row r="15">
          <cell r="C15" t="str">
            <v>010121</v>
          </cell>
          <cell r="I15">
            <v>0</v>
          </cell>
        </row>
        <row r="16">
          <cell r="C16" t="str">
            <v>010122</v>
          </cell>
          <cell r="I16">
            <v>0</v>
          </cell>
        </row>
        <row r="17">
          <cell r="C17" t="str">
            <v>010123</v>
          </cell>
          <cell r="I17">
            <v>0</v>
          </cell>
        </row>
        <row r="18">
          <cell r="C18" t="str">
            <v>010124</v>
          </cell>
          <cell r="I18">
            <v>0</v>
          </cell>
        </row>
        <row r="19">
          <cell r="C19" t="str">
            <v>010201</v>
          </cell>
          <cell r="I19">
            <v>0</v>
          </cell>
        </row>
        <row r="20">
          <cell r="C20" t="str">
            <v>010202</v>
          </cell>
          <cell r="I20">
            <v>0</v>
          </cell>
        </row>
        <row r="21">
          <cell r="C21" t="str">
            <v>010203</v>
          </cell>
          <cell r="I21">
            <v>0</v>
          </cell>
        </row>
        <row r="22">
          <cell r="C22" t="str">
            <v>010204</v>
          </cell>
          <cell r="I22">
            <v>0</v>
          </cell>
        </row>
        <row r="23">
          <cell r="C23" t="str">
            <v>010205</v>
          </cell>
          <cell r="I23">
            <v>0</v>
          </cell>
        </row>
        <row r="24">
          <cell r="C24" t="str">
            <v>010206</v>
          </cell>
          <cell r="I24">
            <v>0</v>
          </cell>
        </row>
        <row r="25">
          <cell r="C25" t="str">
            <v>010207</v>
          </cell>
          <cell r="I25">
            <v>0</v>
          </cell>
        </row>
        <row r="26">
          <cell r="C26" t="str">
            <v>010208</v>
          </cell>
          <cell r="I26">
            <v>0</v>
          </cell>
        </row>
        <row r="27">
          <cell r="C27" t="str">
            <v>010209</v>
          </cell>
          <cell r="I27">
            <v>0</v>
          </cell>
        </row>
        <row r="28">
          <cell r="C28" t="str">
            <v>010210</v>
          </cell>
          <cell r="I28">
            <v>0</v>
          </cell>
        </row>
        <row r="29">
          <cell r="C29" t="str">
            <v>010211</v>
          </cell>
          <cell r="I29">
            <v>0</v>
          </cell>
        </row>
        <row r="30">
          <cell r="C30" t="str">
            <v>010212</v>
          </cell>
          <cell r="I30">
            <v>0</v>
          </cell>
        </row>
        <row r="31">
          <cell r="C31" t="str">
            <v>010301</v>
          </cell>
          <cell r="I31">
            <v>0</v>
          </cell>
        </row>
        <row r="32">
          <cell r="C32" t="str">
            <v>010302</v>
          </cell>
          <cell r="I32">
            <v>0</v>
          </cell>
        </row>
        <row r="33">
          <cell r="C33" t="str">
            <v>010401</v>
          </cell>
          <cell r="I33">
            <v>0</v>
          </cell>
        </row>
        <row r="34">
          <cell r="C34" t="str">
            <v>010402</v>
          </cell>
          <cell r="I34">
            <v>0</v>
          </cell>
        </row>
        <row r="35">
          <cell r="C35" t="str">
            <v>010403</v>
          </cell>
          <cell r="I35">
            <v>0</v>
          </cell>
        </row>
        <row r="36">
          <cell r="C36" t="str">
            <v>010404</v>
          </cell>
          <cell r="I36">
            <v>0</v>
          </cell>
        </row>
        <row r="37">
          <cell r="C37" t="str">
            <v>010405</v>
          </cell>
          <cell r="I37">
            <v>0</v>
          </cell>
        </row>
        <row r="38">
          <cell r="C38" t="str">
            <v>010406</v>
          </cell>
          <cell r="I38">
            <v>0</v>
          </cell>
        </row>
        <row r="39">
          <cell r="C39" t="str">
            <v>010407</v>
          </cell>
          <cell r="I39">
            <v>0</v>
          </cell>
        </row>
        <row r="40">
          <cell r="C40" t="str">
            <v>010408</v>
          </cell>
          <cell r="I40">
            <v>0</v>
          </cell>
        </row>
        <row r="41">
          <cell r="C41" t="str">
            <v>010501</v>
          </cell>
          <cell r="I41">
            <v>0</v>
          </cell>
        </row>
        <row r="42">
          <cell r="C42" t="str">
            <v>010502</v>
          </cell>
          <cell r="I42">
            <v>0</v>
          </cell>
        </row>
        <row r="43">
          <cell r="C43" t="str">
            <v>010503</v>
          </cell>
          <cell r="I43">
            <v>0</v>
          </cell>
        </row>
        <row r="44">
          <cell r="C44" t="str">
            <v>010504</v>
          </cell>
          <cell r="I44">
            <v>0</v>
          </cell>
        </row>
        <row r="45">
          <cell r="C45" t="str">
            <v>010505</v>
          </cell>
          <cell r="I45">
            <v>0</v>
          </cell>
        </row>
        <row r="46">
          <cell r="C46" t="str">
            <v>010506</v>
          </cell>
          <cell r="I46">
            <v>0</v>
          </cell>
        </row>
        <row r="47">
          <cell r="C47" t="str">
            <v>010507</v>
          </cell>
          <cell r="I47">
            <v>0</v>
          </cell>
        </row>
        <row r="48">
          <cell r="C48" t="str">
            <v>010508</v>
          </cell>
          <cell r="I48">
            <v>0</v>
          </cell>
        </row>
        <row r="49">
          <cell r="C49" t="str">
            <v>010509</v>
          </cell>
          <cell r="I49">
            <v>0</v>
          </cell>
        </row>
        <row r="50">
          <cell r="C50" t="str">
            <v>010510</v>
          </cell>
          <cell r="I50">
            <v>0</v>
          </cell>
        </row>
        <row r="51">
          <cell r="C51" t="str">
            <v>010511</v>
          </cell>
          <cell r="I51">
            <v>0</v>
          </cell>
        </row>
        <row r="52">
          <cell r="C52" t="str">
            <v>010512</v>
          </cell>
          <cell r="I52">
            <v>0</v>
          </cell>
        </row>
        <row r="53">
          <cell r="C53" t="str">
            <v>010513</v>
          </cell>
          <cell r="I53">
            <v>0</v>
          </cell>
        </row>
        <row r="54">
          <cell r="C54" t="str">
            <v>010514</v>
          </cell>
          <cell r="I54">
            <v>0</v>
          </cell>
        </row>
        <row r="55">
          <cell r="C55" t="str">
            <v>010515</v>
          </cell>
          <cell r="I55">
            <v>0</v>
          </cell>
        </row>
        <row r="56">
          <cell r="C56" t="str">
            <v>010601</v>
          </cell>
          <cell r="I56">
            <v>0</v>
          </cell>
        </row>
        <row r="57">
          <cell r="C57" t="str">
            <v>010602</v>
          </cell>
          <cell r="I57">
            <v>0</v>
          </cell>
        </row>
        <row r="58">
          <cell r="C58" t="str">
            <v>010603</v>
          </cell>
          <cell r="I58">
            <v>0</v>
          </cell>
        </row>
        <row r="59">
          <cell r="C59" t="str">
            <v>010604</v>
          </cell>
          <cell r="I59">
            <v>0</v>
          </cell>
        </row>
        <row r="60">
          <cell r="C60" t="str">
            <v>010605</v>
          </cell>
          <cell r="I60">
            <v>0</v>
          </cell>
        </row>
        <row r="61">
          <cell r="C61" t="str">
            <v>010606</v>
          </cell>
          <cell r="I61">
            <v>0</v>
          </cell>
        </row>
        <row r="62">
          <cell r="C62" t="str">
            <v>010701</v>
          </cell>
          <cell r="I62">
            <v>0</v>
          </cell>
        </row>
        <row r="63">
          <cell r="C63" t="str">
            <v>010702</v>
          </cell>
          <cell r="I63">
            <v>0</v>
          </cell>
        </row>
        <row r="64">
          <cell r="C64" t="str">
            <v>010704</v>
          </cell>
          <cell r="I64">
            <v>0</v>
          </cell>
        </row>
        <row r="65">
          <cell r="C65" t="str">
            <v>010705</v>
          </cell>
          <cell r="I65">
            <v>0</v>
          </cell>
        </row>
        <row r="66">
          <cell r="C66" t="str">
            <v>010706</v>
          </cell>
          <cell r="I66">
            <v>0</v>
          </cell>
        </row>
        <row r="67">
          <cell r="C67" t="str">
            <v>010801</v>
          </cell>
          <cell r="I67">
            <v>0</v>
          </cell>
        </row>
        <row r="68">
          <cell r="C68" t="str">
            <v>010802</v>
          </cell>
          <cell r="I68">
            <v>0</v>
          </cell>
        </row>
        <row r="69">
          <cell r="C69" t="str">
            <v>010803</v>
          </cell>
          <cell r="I69">
            <v>0</v>
          </cell>
        </row>
        <row r="70">
          <cell r="C70" t="str">
            <v>010804</v>
          </cell>
          <cell r="I70">
            <v>0</v>
          </cell>
        </row>
        <row r="71">
          <cell r="C71" t="str">
            <v>010805</v>
          </cell>
          <cell r="I71">
            <v>0</v>
          </cell>
        </row>
        <row r="72">
          <cell r="C72" t="str">
            <v>010806</v>
          </cell>
          <cell r="I72">
            <v>0</v>
          </cell>
        </row>
        <row r="73">
          <cell r="C73" t="str">
            <v>010807</v>
          </cell>
          <cell r="I73">
            <v>0</v>
          </cell>
        </row>
        <row r="74">
          <cell r="C74" t="str">
            <v>010808</v>
          </cell>
          <cell r="I74">
            <v>0</v>
          </cell>
        </row>
        <row r="75">
          <cell r="C75" t="str">
            <v>010809</v>
          </cell>
          <cell r="I75">
            <v>0</v>
          </cell>
        </row>
        <row r="76">
          <cell r="C76" t="str">
            <v>010810</v>
          </cell>
          <cell r="I76">
            <v>0</v>
          </cell>
        </row>
        <row r="77">
          <cell r="C77" t="str">
            <v>010811</v>
          </cell>
          <cell r="I77">
            <v>0</v>
          </cell>
        </row>
        <row r="78">
          <cell r="C78" t="str">
            <v>010901</v>
          </cell>
          <cell r="I78">
            <v>0</v>
          </cell>
        </row>
        <row r="79">
          <cell r="C79" t="str">
            <v>010902</v>
          </cell>
          <cell r="I79">
            <v>0</v>
          </cell>
        </row>
        <row r="80">
          <cell r="C80" t="str">
            <v>010903</v>
          </cell>
          <cell r="I80">
            <v>0</v>
          </cell>
        </row>
        <row r="81">
          <cell r="C81" t="str">
            <v>010904</v>
          </cell>
          <cell r="I81">
            <v>0</v>
          </cell>
        </row>
        <row r="82">
          <cell r="C82" t="str">
            <v>010905</v>
          </cell>
          <cell r="I82">
            <v>0</v>
          </cell>
        </row>
        <row r="83">
          <cell r="C83" t="str">
            <v>010906</v>
          </cell>
          <cell r="I83">
            <v>0</v>
          </cell>
        </row>
        <row r="84">
          <cell r="C84" t="str">
            <v>010907</v>
          </cell>
          <cell r="I84">
            <v>0</v>
          </cell>
        </row>
        <row r="85">
          <cell r="C85" t="str">
            <v>010908</v>
          </cell>
          <cell r="I85">
            <v>0</v>
          </cell>
        </row>
        <row r="86">
          <cell r="C86" t="str">
            <v>010909</v>
          </cell>
          <cell r="I86">
            <v>0</v>
          </cell>
        </row>
        <row r="87">
          <cell r="C87" t="str">
            <v>010910</v>
          </cell>
          <cell r="I87">
            <v>0</v>
          </cell>
        </row>
        <row r="88">
          <cell r="C88" t="str">
            <v>010911</v>
          </cell>
          <cell r="I88">
            <v>0</v>
          </cell>
        </row>
        <row r="89">
          <cell r="C89" t="str">
            <v>010912</v>
          </cell>
          <cell r="I89">
            <v>0</v>
          </cell>
        </row>
        <row r="90">
          <cell r="C90" t="str">
            <v>010913</v>
          </cell>
          <cell r="I90">
            <v>0</v>
          </cell>
        </row>
        <row r="91">
          <cell r="C91" t="str">
            <v>010914</v>
          </cell>
          <cell r="I91">
            <v>0</v>
          </cell>
        </row>
        <row r="92">
          <cell r="C92" t="str">
            <v>010915</v>
          </cell>
          <cell r="I92">
            <v>0</v>
          </cell>
        </row>
        <row r="94">
          <cell r="C94" t="str">
            <v>020101</v>
          </cell>
          <cell r="I94">
            <v>0</v>
          </cell>
        </row>
        <row r="95">
          <cell r="C95" t="str">
            <v>020102</v>
          </cell>
          <cell r="I95">
            <v>0</v>
          </cell>
        </row>
        <row r="96">
          <cell r="C96" t="str">
            <v>020103</v>
          </cell>
          <cell r="I96">
            <v>0</v>
          </cell>
        </row>
        <row r="97">
          <cell r="C97" t="str">
            <v>020104</v>
          </cell>
          <cell r="I97">
            <v>0</v>
          </cell>
        </row>
        <row r="98">
          <cell r="C98" t="str">
            <v>020201</v>
          </cell>
          <cell r="I98">
            <v>0</v>
          </cell>
        </row>
        <row r="99">
          <cell r="C99" t="str">
            <v>020202</v>
          </cell>
          <cell r="I99">
            <v>0</v>
          </cell>
        </row>
        <row r="100">
          <cell r="C100" t="str">
            <v>020301</v>
          </cell>
          <cell r="I100">
            <v>0</v>
          </cell>
        </row>
        <row r="101">
          <cell r="C101" t="str">
            <v>020302</v>
          </cell>
          <cell r="I101">
            <v>0</v>
          </cell>
        </row>
        <row r="102">
          <cell r="C102" t="str">
            <v>020401</v>
          </cell>
          <cell r="I102">
            <v>0</v>
          </cell>
        </row>
        <row r="103">
          <cell r="C103" t="str">
            <v>020402</v>
          </cell>
          <cell r="I103">
            <v>0</v>
          </cell>
        </row>
        <row r="104">
          <cell r="C104" t="str">
            <v>020501</v>
          </cell>
          <cell r="I104">
            <v>0</v>
          </cell>
        </row>
        <row r="105">
          <cell r="C105" t="str">
            <v>020502</v>
          </cell>
          <cell r="I105">
            <v>0</v>
          </cell>
        </row>
        <row r="106">
          <cell r="C106" t="str">
            <v>020503</v>
          </cell>
          <cell r="I106">
            <v>0</v>
          </cell>
        </row>
        <row r="107">
          <cell r="C107" t="str">
            <v>020504</v>
          </cell>
          <cell r="I107">
            <v>0</v>
          </cell>
        </row>
        <row r="108">
          <cell r="C108" t="str">
            <v>020505</v>
          </cell>
          <cell r="I108">
            <v>0</v>
          </cell>
        </row>
        <row r="109">
          <cell r="C109" t="str">
            <v>020601</v>
          </cell>
          <cell r="I109">
            <v>0</v>
          </cell>
        </row>
        <row r="110">
          <cell r="C110" t="str">
            <v>020602</v>
          </cell>
          <cell r="I110">
            <v>0</v>
          </cell>
        </row>
        <row r="112">
          <cell r="C112" t="str">
            <v>030101</v>
          </cell>
          <cell r="I112">
            <v>0</v>
          </cell>
        </row>
        <row r="113">
          <cell r="C113" t="str">
            <v>030102</v>
          </cell>
          <cell r="I113">
            <v>0</v>
          </cell>
        </row>
        <row r="114">
          <cell r="C114" t="str">
            <v>030103</v>
          </cell>
          <cell r="I114">
            <v>0</v>
          </cell>
        </row>
        <row r="115">
          <cell r="C115" t="str">
            <v>030104</v>
          </cell>
          <cell r="I115">
            <v>0</v>
          </cell>
        </row>
        <row r="116">
          <cell r="C116" t="str">
            <v>030105</v>
          </cell>
          <cell r="I116">
            <v>0</v>
          </cell>
        </row>
        <row r="117">
          <cell r="C117" t="str">
            <v>030201</v>
          </cell>
          <cell r="I117">
            <v>0</v>
          </cell>
        </row>
        <row r="118">
          <cell r="C118" t="str">
            <v>030202</v>
          </cell>
          <cell r="I118">
            <v>0</v>
          </cell>
        </row>
        <row r="119">
          <cell r="C119" t="str">
            <v>030203</v>
          </cell>
          <cell r="I119">
            <v>0</v>
          </cell>
        </row>
        <row r="120">
          <cell r="C120" t="str">
            <v>030301</v>
          </cell>
          <cell r="I120">
            <v>0</v>
          </cell>
        </row>
        <row r="121">
          <cell r="C121" t="str">
            <v>030401</v>
          </cell>
          <cell r="I121">
            <v>0</v>
          </cell>
        </row>
        <row r="122">
          <cell r="C122" t="str">
            <v>030402</v>
          </cell>
          <cell r="I122">
            <v>0</v>
          </cell>
        </row>
        <row r="123">
          <cell r="C123" t="str">
            <v>030403</v>
          </cell>
          <cell r="I123">
            <v>0</v>
          </cell>
        </row>
        <row r="124">
          <cell r="C124" t="str">
            <v>030404</v>
          </cell>
          <cell r="I124">
            <v>0</v>
          </cell>
        </row>
        <row r="125">
          <cell r="C125" t="str">
            <v>030501</v>
          </cell>
          <cell r="I125">
            <v>0</v>
          </cell>
        </row>
        <row r="126">
          <cell r="C126" t="str">
            <v>030502</v>
          </cell>
          <cell r="I126">
            <v>0</v>
          </cell>
        </row>
        <row r="127">
          <cell r="C127" t="str">
            <v>030503</v>
          </cell>
          <cell r="I127">
            <v>0</v>
          </cell>
        </row>
        <row r="128">
          <cell r="C128" t="str">
            <v>030504</v>
          </cell>
          <cell r="I128">
            <v>0</v>
          </cell>
        </row>
        <row r="129">
          <cell r="C129" t="str">
            <v>030601</v>
          </cell>
          <cell r="I129">
            <v>0</v>
          </cell>
        </row>
        <row r="130">
          <cell r="C130" t="str">
            <v>030602</v>
          </cell>
          <cell r="I130">
            <v>0</v>
          </cell>
        </row>
        <row r="131">
          <cell r="C131" t="str">
            <v>030701</v>
          </cell>
          <cell r="I131">
            <v>0</v>
          </cell>
        </row>
        <row r="132">
          <cell r="C132" t="str">
            <v>030702</v>
          </cell>
          <cell r="I132">
            <v>0</v>
          </cell>
        </row>
        <row r="133">
          <cell r="C133" t="str">
            <v>030703</v>
          </cell>
          <cell r="I133">
            <v>0</v>
          </cell>
        </row>
        <row r="134">
          <cell r="C134" t="str">
            <v>030704</v>
          </cell>
          <cell r="I134">
            <v>0</v>
          </cell>
        </row>
        <row r="135">
          <cell r="C135" t="str">
            <v>030705</v>
          </cell>
          <cell r="I135">
            <v>0</v>
          </cell>
        </row>
        <row r="136">
          <cell r="C136" t="str">
            <v>030801</v>
          </cell>
          <cell r="I136">
            <v>0</v>
          </cell>
        </row>
        <row r="137">
          <cell r="C137" t="str">
            <v>030802</v>
          </cell>
          <cell r="I137">
            <v>0</v>
          </cell>
        </row>
        <row r="138">
          <cell r="C138" t="str">
            <v>030803</v>
          </cell>
          <cell r="I138">
            <v>0</v>
          </cell>
        </row>
        <row r="139">
          <cell r="C139" t="str">
            <v>030804</v>
          </cell>
          <cell r="I139">
            <v>0</v>
          </cell>
        </row>
        <row r="140">
          <cell r="C140" t="str">
            <v>030805</v>
          </cell>
          <cell r="I140">
            <v>0</v>
          </cell>
        </row>
        <row r="141">
          <cell r="C141" t="str">
            <v>030901</v>
          </cell>
          <cell r="I141">
            <v>0</v>
          </cell>
        </row>
        <row r="142">
          <cell r="C142" t="str">
            <v>030902</v>
          </cell>
          <cell r="I142">
            <v>0</v>
          </cell>
        </row>
        <row r="143">
          <cell r="C143" t="str">
            <v>030903</v>
          </cell>
          <cell r="I143">
            <v>0</v>
          </cell>
        </row>
        <row r="144">
          <cell r="C144" t="str">
            <v>030904</v>
          </cell>
          <cell r="I144">
            <v>0</v>
          </cell>
        </row>
        <row r="145">
          <cell r="C145" t="str">
            <v>030905</v>
          </cell>
          <cell r="I145">
            <v>0</v>
          </cell>
        </row>
        <row r="146">
          <cell r="C146" t="str">
            <v>031001</v>
          </cell>
          <cell r="I146">
            <v>0</v>
          </cell>
        </row>
        <row r="147">
          <cell r="C147" t="str">
            <v>031002</v>
          </cell>
          <cell r="I147">
            <v>0</v>
          </cell>
        </row>
        <row r="148">
          <cell r="C148" t="str">
            <v>031003</v>
          </cell>
          <cell r="I148">
            <v>0</v>
          </cell>
        </row>
        <row r="149">
          <cell r="C149" t="str">
            <v>031004</v>
          </cell>
          <cell r="I149">
            <v>0</v>
          </cell>
        </row>
        <row r="150">
          <cell r="C150" t="str">
            <v>031005</v>
          </cell>
          <cell r="I150">
            <v>0</v>
          </cell>
        </row>
        <row r="151">
          <cell r="C151" t="str">
            <v>031101</v>
          </cell>
          <cell r="I151">
            <v>0</v>
          </cell>
        </row>
        <row r="152">
          <cell r="C152" t="str">
            <v>031102</v>
          </cell>
          <cell r="I152">
            <v>0</v>
          </cell>
        </row>
        <row r="153">
          <cell r="C153" t="str">
            <v>031103</v>
          </cell>
          <cell r="I153">
            <v>0</v>
          </cell>
        </row>
        <row r="154">
          <cell r="C154" t="str">
            <v>031201</v>
          </cell>
          <cell r="I154">
            <v>0</v>
          </cell>
        </row>
        <row r="155">
          <cell r="C155" t="str">
            <v>031202</v>
          </cell>
          <cell r="I155">
            <v>0</v>
          </cell>
        </row>
        <row r="156">
          <cell r="C156" t="str">
            <v>031203</v>
          </cell>
          <cell r="I156">
            <v>0</v>
          </cell>
        </row>
        <row r="158">
          <cell r="C158" t="str">
            <v>040101</v>
          </cell>
          <cell r="I158">
            <v>0</v>
          </cell>
        </row>
        <row r="159">
          <cell r="C159" t="str">
            <v>040102</v>
          </cell>
          <cell r="I159">
            <v>0</v>
          </cell>
        </row>
        <row r="160">
          <cell r="C160" t="str">
            <v>040103</v>
          </cell>
          <cell r="I160">
            <v>0</v>
          </cell>
        </row>
        <row r="161">
          <cell r="C161" t="str">
            <v>040105</v>
          </cell>
          <cell r="I161">
            <v>0</v>
          </cell>
        </row>
        <row r="162">
          <cell r="C162" t="str">
            <v>040106</v>
          </cell>
          <cell r="I162">
            <v>0</v>
          </cell>
        </row>
        <row r="163">
          <cell r="C163" t="str">
            <v>040201</v>
          </cell>
          <cell r="I163">
            <v>0</v>
          </cell>
        </row>
        <row r="164">
          <cell r="C164" t="str">
            <v>040202</v>
          </cell>
          <cell r="I164">
            <v>0</v>
          </cell>
        </row>
        <row r="165">
          <cell r="C165" t="str">
            <v>040203</v>
          </cell>
          <cell r="I165">
            <v>0</v>
          </cell>
        </row>
        <row r="166">
          <cell r="C166" t="str">
            <v>040204</v>
          </cell>
          <cell r="I166">
            <v>0</v>
          </cell>
        </row>
        <row r="167">
          <cell r="C167" t="str">
            <v>040205</v>
          </cell>
          <cell r="I167">
            <v>0</v>
          </cell>
        </row>
        <row r="168">
          <cell r="C168" t="str">
            <v>040206</v>
          </cell>
          <cell r="I168">
            <v>0</v>
          </cell>
        </row>
        <row r="169">
          <cell r="C169" t="str">
            <v>040207</v>
          </cell>
          <cell r="I169">
            <v>0</v>
          </cell>
        </row>
        <row r="170">
          <cell r="C170" t="str">
            <v>040208</v>
          </cell>
          <cell r="I170">
            <v>0</v>
          </cell>
        </row>
        <row r="171">
          <cell r="C171" t="str">
            <v>040301</v>
          </cell>
          <cell r="I171">
            <v>0</v>
          </cell>
        </row>
        <row r="172">
          <cell r="C172" t="str">
            <v>040302</v>
          </cell>
          <cell r="I172">
            <v>0</v>
          </cell>
        </row>
        <row r="173">
          <cell r="C173" t="str">
            <v>040303</v>
          </cell>
          <cell r="I173">
            <v>0</v>
          </cell>
        </row>
        <row r="174">
          <cell r="C174" t="str">
            <v>040304</v>
          </cell>
          <cell r="I174">
            <v>0</v>
          </cell>
        </row>
        <row r="175">
          <cell r="C175" t="str">
            <v>040305</v>
          </cell>
          <cell r="I175">
            <v>0</v>
          </cell>
        </row>
        <row r="176">
          <cell r="C176" t="str">
            <v>040306</v>
          </cell>
          <cell r="I176">
            <v>0</v>
          </cell>
        </row>
        <row r="177">
          <cell r="C177" t="str">
            <v>040307</v>
          </cell>
          <cell r="I177">
            <v>0</v>
          </cell>
        </row>
        <row r="178">
          <cell r="C178" t="str">
            <v>040308</v>
          </cell>
          <cell r="I178">
            <v>0</v>
          </cell>
        </row>
        <row r="179">
          <cell r="C179" t="str">
            <v>040309</v>
          </cell>
          <cell r="I179">
            <v>0</v>
          </cell>
        </row>
        <row r="180">
          <cell r="C180" t="str">
            <v>040401</v>
          </cell>
          <cell r="I180">
            <v>0</v>
          </cell>
        </row>
        <row r="181">
          <cell r="C181" t="str">
            <v>040402</v>
          </cell>
          <cell r="I181">
            <v>0</v>
          </cell>
        </row>
        <row r="182">
          <cell r="C182" t="str">
            <v>040501</v>
          </cell>
          <cell r="I182">
            <v>0</v>
          </cell>
        </row>
        <row r="183">
          <cell r="C183" t="str">
            <v>040502</v>
          </cell>
          <cell r="I183">
            <v>0</v>
          </cell>
        </row>
        <row r="184">
          <cell r="C184" t="str">
            <v>040503</v>
          </cell>
          <cell r="I184">
            <v>0</v>
          </cell>
        </row>
        <row r="185">
          <cell r="C185" t="str">
            <v>040504</v>
          </cell>
          <cell r="I185">
            <v>0</v>
          </cell>
        </row>
        <row r="186">
          <cell r="C186" t="str">
            <v>040505</v>
          </cell>
          <cell r="I186">
            <v>0</v>
          </cell>
        </row>
        <row r="187">
          <cell r="C187" t="str">
            <v>040506</v>
          </cell>
          <cell r="I187">
            <v>0</v>
          </cell>
        </row>
        <row r="189">
          <cell r="C189" t="str">
            <v>050101</v>
          </cell>
          <cell r="I189">
            <v>0</v>
          </cell>
        </row>
        <row r="190">
          <cell r="C190" t="str">
            <v>050201</v>
          </cell>
          <cell r="I190">
            <v>0</v>
          </cell>
        </row>
        <row r="191">
          <cell r="C191" t="str">
            <v>050202</v>
          </cell>
          <cell r="I191">
            <v>0</v>
          </cell>
        </row>
        <row r="192">
          <cell r="C192" t="str">
            <v>050203</v>
          </cell>
          <cell r="I192">
            <v>0</v>
          </cell>
        </row>
        <row r="193">
          <cell r="C193" t="str">
            <v>050204</v>
          </cell>
          <cell r="I193">
            <v>0</v>
          </cell>
        </row>
        <row r="194">
          <cell r="C194" t="str">
            <v>050301</v>
          </cell>
          <cell r="I194">
            <v>0</v>
          </cell>
        </row>
        <row r="195">
          <cell r="C195" t="str">
            <v>050302</v>
          </cell>
          <cell r="I195">
            <v>0</v>
          </cell>
        </row>
        <row r="196">
          <cell r="C196" t="str">
            <v>050303</v>
          </cell>
          <cell r="I196">
            <v>0</v>
          </cell>
        </row>
        <row r="197">
          <cell r="C197" t="str">
            <v>050304</v>
          </cell>
          <cell r="I197">
            <v>0</v>
          </cell>
        </row>
        <row r="198">
          <cell r="C198" t="str">
            <v>050401</v>
          </cell>
          <cell r="I198">
            <v>0</v>
          </cell>
        </row>
        <row r="199">
          <cell r="C199" t="str">
            <v>050402</v>
          </cell>
          <cell r="I199">
            <v>0</v>
          </cell>
        </row>
        <row r="200">
          <cell r="C200" t="str">
            <v>050403</v>
          </cell>
          <cell r="I200">
            <v>0</v>
          </cell>
        </row>
        <row r="201">
          <cell r="C201" t="str">
            <v>050404</v>
          </cell>
          <cell r="I201">
            <v>0</v>
          </cell>
        </row>
        <row r="202">
          <cell r="C202" t="str">
            <v>050405</v>
          </cell>
          <cell r="I202">
            <v>0</v>
          </cell>
        </row>
        <row r="203">
          <cell r="C203" t="str">
            <v>050406</v>
          </cell>
          <cell r="I203">
            <v>0</v>
          </cell>
        </row>
        <row r="204">
          <cell r="C204" t="str">
            <v>050501</v>
          </cell>
          <cell r="I204">
            <v>0</v>
          </cell>
        </row>
        <row r="205">
          <cell r="C205" t="str">
            <v>050502</v>
          </cell>
          <cell r="I205">
            <v>0</v>
          </cell>
        </row>
        <row r="206">
          <cell r="C206" t="str">
            <v>050503</v>
          </cell>
          <cell r="I206">
            <v>0</v>
          </cell>
        </row>
        <row r="207">
          <cell r="C207" t="str">
            <v>050504</v>
          </cell>
          <cell r="I207">
            <v>0</v>
          </cell>
        </row>
        <row r="208">
          <cell r="C208" t="str">
            <v>050601</v>
          </cell>
          <cell r="I208">
            <v>0</v>
          </cell>
        </row>
        <row r="209">
          <cell r="C209" t="str">
            <v>050701</v>
          </cell>
          <cell r="I209">
            <v>0</v>
          </cell>
        </row>
        <row r="210">
          <cell r="C210" t="str">
            <v>050801</v>
          </cell>
          <cell r="I210">
            <v>0</v>
          </cell>
        </row>
        <row r="211">
          <cell r="C211" t="str">
            <v>050802</v>
          </cell>
          <cell r="I211">
            <v>0</v>
          </cell>
        </row>
        <row r="212">
          <cell r="C212" t="str">
            <v>050803</v>
          </cell>
          <cell r="I212">
            <v>0</v>
          </cell>
        </row>
        <row r="213">
          <cell r="C213" t="str">
            <v>050804</v>
          </cell>
          <cell r="I213">
            <v>0</v>
          </cell>
        </row>
        <row r="214">
          <cell r="C214" t="str">
            <v>050805</v>
          </cell>
          <cell r="I214">
            <v>0</v>
          </cell>
        </row>
        <row r="215">
          <cell r="C215" t="str">
            <v>050806</v>
          </cell>
          <cell r="I215">
            <v>0</v>
          </cell>
        </row>
        <row r="216">
          <cell r="C216" t="str">
            <v>050807</v>
          </cell>
          <cell r="I216">
            <v>0</v>
          </cell>
        </row>
        <row r="217">
          <cell r="C217" t="str">
            <v>050808</v>
          </cell>
          <cell r="I217">
            <v>0</v>
          </cell>
        </row>
        <row r="218">
          <cell r="C218" t="str">
            <v>050809</v>
          </cell>
          <cell r="I218">
            <v>0</v>
          </cell>
        </row>
        <row r="219">
          <cell r="C219" t="str">
            <v>050810</v>
          </cell>
          <cell r="I219">
            <v>0</v>
          </cell>
        </row>
        <row r="220">
          <cell r="C220" t="str">
            <v>050901</v>
          </cell>
          <cell r="I220">
            <v>0</v>
          </cell>
        </row>
        <row r="221">
          <cell r="C221" t="str">
            <v>050902</v>
          </cell>
          <cell r="I221">
            <v>0</v>
          </cell>
        </row>
        <row r="222">
          <cell r="C222" t="str">
            <v>050903</v>
          </cell>
          <cell r="I222">
            <v>0</v>
          </cell>
        </row>
        <row r="223">
          <cell r="C223" t="str">
            <v>050904</v>
          </cell>
          <cell r="I223">
            <v>0</v>
          </cell>
        </row>
        <row r="224">
          <cell r="C224" t="str">
            <v>051001</v>
          </cell>
          <cell r="I224">
            <v>0</v>
          </cell>
        </row>
        <row r="226">
          <cell r="C226" t="str">
            <v>060101</v>
          </cell>
          <cell r="I226">
            <v>0</v>
          </cell>
        </row>
        <row r="227">
          <cell r="C227" t="str">
            <v>060102</v>
          </cell>
          <cell r="I227">
            <v>0</v>
          </cell>
        </row>
        <row r="228">
          <cell r="C228" t="str">
            <v>060201</v>
          </cell>
          <cell r="I228">
            <v>0</v>
          </cell>
        </row>
        <row r="229">
          <cell r="C229" t="str">
            <v>060202</v>
          </cell>
          <cell r="I229">
            <v>0</v>
          </cell>
        </row>
        <row r="230">
          <cell r="C230" t="str">
            <v>060203</v>
          </cell>
          <cell r="I230">
            <v>0</v>
          </cell>
        </row>
        <row r="231">
          <cell r="C231" t="str">
            <v>060204</v>
          </cell>
          <cell r="I231">
            <v>0</v>
          </cell>
        </row>
        <row r="232">
          <cell r="C232" t="str">
            <v>060301</v>
          </cell>
          <cell r="I232">
            <v>0</v>
          </cell>
        </row>
        <row r="233">
          <cell r="C233" t="str">
            <v>060302</v>
          </cell>
          <cell r="I233">
            <v>0</v>
          </cell>
        </row>
        <row r="234">
          <cell r="C234" t="str">
            <v>060303</v>
          </cell>
          <cell r="I234">
            <v>0</v>
          </cell>
        </row>
        <row r="235">
          <cell r="C235" t="str">
            <v>060304</v>
          </cell>
          <cell r="I235">
            <v>0</v>
          </cell>
        </row>
        <row r="236">
          <cell r="C236" t="str">
            <v>060401</v>
          </cell>
          <cell r="I236">
            <v>0</v>
          </cell>
        </row>
        <row r="237">
          <cell r="C237" t="str">
            <v>060402</v>
          </cell>
          <cell r="I237">
            <v>0</v>
          </cell>
        </row>
        <row r="238">
          <cell r="C238" t="str">
            <v>060403</v>
          </cell>
          <cell r="I238">
            <v>0</v>
          </cell>
        </row>
        <row r="239">
          <cell r="C239" t="str">
            <v>060404</v>
          </cell>
          <cell r="I239">
            <v>0</v>
          </cell>
        </row>
        <row r="240">
          <cell r="C240" t="str">
            <v>060405</v>
          </cell>
          <cell r="I240">
            <v>0</v>
          </cell>
        </row>
        <row r="241">
          <cell r="C241" t="str">
            <v>060501</v>
          </cell>
          <cell r="I241">
            <v>0</v>
          </cell>
        </row>
        <row r="242">
          <cell r="C242" t="str">
            <v>060502</v>
          </cell>
          <cell r="I242">
            <v>0</v>
          </cell>
        </row>
        <row r="243">
          <cell r="C243" t="str">
            <v>060503</v>
          </cell>
          <cell r="I243">
            <v>0</v>
          </cell>
        </row>
        <row r="244">
          <cell r="C244" t="str">
            <v>060504</v>
          </cell>
          <cell r="I244">
            <v>0</v>
          </cell>
        </row>
        <row r="245">
          <cell r="C245" t="str">
            <v>060601</v>
          </cell>
          <cell r="I245">
            <v>0</v>
          </cell>
        </row>
        <row r="246">
          <cell r="C246" t="str">
            <v>060701</v>
          </cell>
          <cell r="I246">
            <v>0</v>
          </cell>
        </row>
        <row r="247">
          <cell r="C247" t="str">
            <v>060801</v>
          </cell>
          <cell r="I247">
            <v>0</v>
          </cell>
        </row>
        <row r="248">
          <cell r="C248" t="str">
            <v>060802</v>
          </cell>
          <cell r="I248">
            <v>0</v>
          </cell>
        </row>
        <row r="249">
          <cell r="C249" t="str">
            <v>060803</v>
          </cell>
          <cell r="I249">
            <v>0</v>
          </cell>
        </row>
        <row r="250">
          <cell r="C250" t="str">
            <v>060804</v>
          </cell>
          <cell r="I250">
            <v>0</v>
          </cell>
        </row>
        <row r="251">
          <cell r="C251" t="str">
            <v>060805</v>
          </cell>
          <cell r="I251">
            <v>0</v>
          </cell>
        </row>
        <row r="252">
          <cell r="C252" t="str">
            <v>060806</v>
          </cell>
          <cell r="I252">
            <v>0</v>
          </cell>
        </row>
        <row r="253">
          <cell r="C253" t="str">
            <v>060807</v>
          </cell>
          <cell r="I253">
            <v>0</v>
          </cell>
        </row>
        <row r="254">
          <cell r="C254" t="str">
            <v>060808</v>
          </cell>
          <cell r="I254">
            <v>0</v>
          </cell>
        </row>
        <row r="255">
          <cell r="C255" t="str">
            <v>060901</v>
          </cell>
          <cell r="I255">
            <v>0</v>
          </cell>
        </row>
        <row r="256">
          <cell r="C256" t="str">
            <v>060902</v>
          </cell>
          <cell r="I256">
            <v>0</v>
          </cell>
        </row>
        <row r="257">
          <cell r="C257" t="str">
            <v>060903</v>
          </cell>
          <cell r="I257">
            <v>0</v>
          </cell>
        </row>
        <row r="258">
          <cell r="C258" t="str">
            <v>060904</v>
          </cell>
          <cell r="I258">
            <v>0</v>
          </cell>
        </row>
        <row r="259">
          <cell r="C259" t="str">
            <v>061001</v>
          </cell>
          <cell r="I259">
            <v>0</v>
          </cell>
        </row>
        <row r="260">
          <cell r="C260" t="str">
            <v>061002</v>
          </cell>
          <cell r="I260">
            <v>0</v>
          </cell>
        </row>
        <row r="261">
          <cell r="C261" t="str">
            <v>061003</v>
          </cell>
          <cell r="I261">
            <v>0</v>
          </cell>
        </row>
        <row r="263">
          <cell r="C263" t="str">
            <v>070101</v>
          </cell>
          <cell r="I263">
            <v>0</v>
          </cell>
        </row>
        <row r="264">
          <cell r="C264" t="str">
            <v>070102</v>
          </cell>
          <cell r="I264">
            <v>0</v>
          </cell>
        </row>
        <row r="265">
          <cell r="C265" t="str">
            <v>070103</v>
          </cell>
          <cell r="I265">
            <v>0</v>
          </cell>
        </row>
        <row r="266">
          <cell r="C266" t="str">
            <v>070201</v>
          </cell>
          <cell r="I266">
            <v>0</v>
          </cell>
        </row>
        <row r="267">
          <cell r="C267" t="str">
            <v>070202</v>
          </cell>
          <cell r="I267">
            <v>0</v>
          </cell>
        </row>
        <row r="268">
          <cell r="C268" t="str">
            <v>070203</v>
          </cell>
          <cell r="I268">
            <v>0</v>
          </cell>
        </row>
        <row r="269">
          <cell r="C269" t="str">
            <v>070204</v>
          </cell>
          <cell r="I269">
            <v>0</v>
          </cell>
        </row>
        <row r="270">
          <cell r="C270" t="str">
            <v>070205</v>
          </cell>
          <cell r="I270">
            <v>0</v>
          </cell>
        </row>
        <row r="271">
          <cell r="C271" t="str">
            <v>070206</v>
          </cell>
          <cell r="I271">
            <v>0</v>
          </cell>
        </row>
        <row r="272">
          <cell r="C272" t="str">
            <v>070208</v>
          </cell>
          <cell r="I272">
            <v>0</v>
          </cell>
        </row>
        <row r="273">
          <cell r="C273" t="str">
            <v>070209</v>
          </cell>
          <cell r="I273">
            <v>0</v>
          </cell>
        </row>
        <row r="274">
          <cell r="C274" t="str">
            <v>070301</v>
          </cell>
          <cell r="I274">
            <v>0</v>
          </cell>
        </row>
        <row r="275">
          <cell r="C275" t="str">
            <v>070302</v>
          </cell>
          <cell r="I275">
            <v>0</v>
          </cell>
        </row>
        <row r="276">
          <cell r="C276" t="str">
            <v>070501</v>
          </cell>
          <cell r="I276">
            <v>0</v>
          </cell>
        </row>
        <row r="277">
          <cell r="C277" t="str">
            <v>070601</v>
          </cell>
          <cell r="I277">
            <v>0</v>
          </cell>
        </row>
        <row r="278">
          <cell r="C278" t="str">
            <v>070602</v>
          </cell>
          <cell r="I278">
            <v>0</v>
          </cell>
        </row>
        <row r="279">
          <cell r="C279" t="str">
            <v>070603</v>
          </cell>
          <cell r="I279">
            <v>0</v>
          </cell>
        </row>
        <row r="280">
          <cell r="C280" t="str">
            <v>070604</v>
          </cell>
          <cell r="I280">
            <v>0</v>
          </cell>
        </row>
        <row r="281">
          <cell r="C281" t="str">
            <v>070605</v>
          </cell>
          <cell r="I281">
            <v>0</v>
          </cell>
        </row>
        <row r="282">
          <cell r="C282" t="str">
            <v>070606</v>
          </cell>
          <cell r="I282">
            <v>0</v>
          </cell>
        </row>
        <row r="283">
          <cell r="C283" t="str">
            <v>070607</v>
          </cell>
          <cell r="I283">
            <v>0</v>
          </cell>
        </row>
        <row r="284">
          <cell r="C284" t="str">
            <v>070701</v>
          </cell>
          <cell r="I284">
            <v>0</v>
          </cell>
        </row>
        <row r="285">
          <cell r="C285" t="str">
            <v>070702</v>
          </cell>
          <cell r="I285">
            <v>0</v>
          </cell>
        </row>
        <row r="286">
          <cell r="C286" t="str">
            <v>070703</v>
          </cell>
          <cell r="I286">
            <v>0</v>
          </cell>
        </row>
        <row r="287">
          <cell r="C287" t="str">
            <v>070704</v>
          </cell>
          <cell r="I287">
            <v>0</v>
          </cell>
        </row>
        <row r="288">
          <cell r="C288" t="str">
            <v>070705</v>
          </cell>
          <cell r="I288">
            <v>0</v>
          </cell>
        </row>
        <row r="290">
          <cell r="C290" t="str">
            <v>080101</v>
          </cell>
          <cell r="I290">
            <v>0</v>
          </cell>
        </row>
        <row r="291">
          <cell r="C291" t="str">
            <v>080102</v>
          </cell>
          <cell r="I291">
            <v>0</v>
          </cell>
        </row>
        <row r="292">
          <cell r="C292" t="str">
            <v>080103</v>
          </cell>
          <cell r="I292">
            <v>0</v>
          </cell>
        </row>
        <row r="293">
          <cell r="C293" t="str">
            <v>080104</v>
          </cell>
          <cell r="I293">
            <v>0</v>
          </cell>
        </row>
        <row r="294">
          <cell r="C294" t="str">
            <v>080105</v>
          </cell>
          <cell r="I294">
            <v>0</v>
          </cell>
        </row>
        <row r="295">
          <cell r="C295" t="str">
            <v>080106</v>
          </cell>
          <cell r="I295">
            <v>0</v>
          </cell>
        </row>
        <row r="296">
          <cell r="C296" t="str">
            <v>080107</v>
          </cell>
          <cell r="I296">
            <v>0</v>
          </cell>
        </row>
        <row r="297">
          <cell r="C297" t="str">
            <v>080108</v>
          </cell>
          <cell r="I297">
            <v>0</v>
          </cell>
        </row>
        <row r="298">
          <cell r="C298" t="str">
            <v>080109</v>
          </cell>
          <cell r="I298">
            <v>0</v>
          </cell>
        </row>
        <row r="299">
          <cell r="C299" t="str">
            <v>080110</v>
          </cell>
          <cell r="I299">
            <v>0</v>
          </cell>
        </row>
        <row r="300">
          <cell r="C300" t="str">
            <v>080111</v>
          </cell>
          <cell r="I300">
            <v>0</v>
          </cell>
        </row>
        <row r="301">
          <cell r="C301" t="str">
            <v>080201</v>
          </cell>
          <cell r="I301">
            <v>0</v>
          </cell>
        </row>
        <row r="302">
          <cell r="C302" t="str">
            <v>080202</v>
          </cell>
          <cell r="I302">
            <v>0</v>
          </cell>
        </row>
        <row r="303">
          <cell r="C303" t="str">
            <v>080203</v>
          </cell>
          <cell r="I303">
            <v>0</v>
          </cell>
        </row>
        <row r="304">
          <cell r="C304" t="str">
            <v>080204</v>
          </cell>
          <cell r="I304">
            <v>0</v>
          </cell>
        </row>
        <row r="305">
          <cell r="C305" t="str">
            <v>080205</v>
          </cell>
          <cell r="I305">
            <v>0</v>
          </cell>
        </row>
        <row r="306">
          <cell r="C306" t="str">
            <v>080301</v>
          </cell>
          <cell r="I306">
            <v>0</v>
          </cell>
        </row>
        <row r="307">
          <cell r="C307" t="str">
            <v>080302</v>
          </cell>
          <cell r="I307">
            <v>0</v>
          </cell>
        </row>
        <row r="308">
          <cell r="C308" t="str">
            <v>080303</v>
          </cell>
          <cell r="I308">
            <v>0</v>
          </cell>
        </row>
        <row r="309">
          <cell r="C309" t="str">
            <v>080304</v>
          </cell>
          <cell r="I309">
            <v>0</v>
          </cell>
        </row>
        <row r="310">
          <cell r="C310" t="str">
            <v>080305</v>
          </cell>
          <cell r="I310">
            <v>0</v>
          </cell>
        </row>
        <row r="311">
          <cell r="C311" t="str">
            <v>080306</v>
          </cell>
          <cell r="I311">
            <v>0</v>
          </cell>
        </row>
        <row r="312">
          <cell r="C312" t="str">
            <v>080307</v>
          </cell>
          <cell r="I312">
            <v>0</v>
          </cell>
        </row>
        <row r="313">
          <cell r="C313" t="str">
            <v>080308</v>
          </cell>
          <cell r="I313">
            <v>0</v>
          </cell>
        </row>
        <row r="314">
          <cell r="C314" t="str">
            <v>080309</v>
          </cell>
          <cell r="I314">
            <v>0</v>
          </cell>
        </row>
        <row r="315">
          <cell r="C315" t="str">
            <v>080310</v>
          </cell>
          <cell r="I315">
            <v>0</v>
          </cell>
        </row>
        <row r="316">
          <cell r="C316" t="str">
            <v>080311</v>
          </cell>
          <cell r="I316">
            <v>0</v>
          </cell>
        </row>
        <row r="317">
          <cell r="C317" t="str">
            <v>080312</v>
          </cell>
          <cell r="I317">
            <v>0</v>
          </cell>
        </row>
        <row r="318">
          <cell r="C318" t="str">
            <v>080313</v>
          </cell>
          <cell r="I318">
            <v>0</v>
          </cell>
        </row>
        <row r="319">
          <cell r="C319" t="str">
            <v>080314</v>
          </cell>
          <cell r="I319">
            <v>0</v>
          </cell>
        </row>
        <row r="320">
          <cell r="C320" t="str">
            <v>080401</v>
          </cell>
          <cell r="I320">
            <v>0</v>
          </cell>
        </row>
        <row r="321">
          <cell r="C321" t="str">
            <v>080501</v>
          </cell>
          <cell r="I321">
            <v>0</v>
          </cell>
        </row>
        <row r="322">
          <cell r="C322" t="str">
            <v>080502</v>
          </cell>
          <cell r="I322">
            <v>0</v>
          </cell>
        </row>
        <row r="323">
          <cell r="C323" t="str">
            <v>080503</v>
          </cell>
          <cell r="I323">
            <v>0</v>
          </cell>
        </row>
        <row r="324">
          <cell r="C324" t="str">
            <v>080601</v>
          </cell>
          <cell r="I324">
            <v>0</v>
          </cell>
        </row>
        <row r="325">
          <cell r="C325" t="str">
            <v>080602</v>
          </cell>
          <cell r="I325">
            <v>0</v>
          </cell>
        </row>
        <row r="326">
          <cell r="C326" t="str">
            <v>080603</v>
          </cell>
          <cell r="I326">
            <v>0</v>
          </cell>
        </row>
        <row r="327">
          <cell r="C327" t="str">
            <v>080701</v>
          </cell>
          <cell r="I327">
            <v>0</v>
          </cell>
        </row>
        <row r="329">
          <cell r="C329" t="str">
            <v>090101</v>
          </cell>
          <cell r="I329">
            <v>0</v>
          </cell>
        </row>
        <row r="330">
          <cell r="C330" t="str">
            <v>090102</v>
          </cell>
          <cell r="I330">
            <v>0</v>
          </cell>
        </row>
        <row r="331">
          <cell r="C331" t="str">
            <v>090103</v>
          </cell>
          <cell r="I331">
            <v>0</v>
          </cell>
        </row>
        <row r="332">
          <cell r="C332" t="str">
            <v>090104</v>
          </cell>
          <cell r="I332">
            <v>0</v>
          </cell>
        </row>
        <row r="333">
          <cell r="C333" t="str">
            <v>090105</v>
          </cell>
          <cell r="I333">
            <v>0</v>
          </cell>
        </row>
        <row r="334">
          <cell r="C334" t="str">
            <v>090106</v>
          </cell>
          <cell r="I334">
            <v>0</v>
          </cell>
        </row>
        <row r="335">
          <cell r="C335" t="str">
            <v>090201</v>
          </cell>
          <cell r="I335">
            <v>0</v>
          </cell>
        </row>
        <row r="336">
          <cell r="C336" t="str">
            <v>090202</v>
          </cell>
          <cell r="I336">
            <v>0</v>
          </cell>
        </row>
        <row r="337">
          <cell r="C337" t="str">
            <v>090203</v>
          </cell>
          <cell r="I337">
            <v>0</v>
          </cell>
        </row>
        <row r="338">
          <cell r="C338" t="str">
            <v>090204</v>
          </cell>
          <cell r="I338">
            <v>0</v>
          </cell>
        </row>
        <row r="339">
          <cell r="C339" t="str">
            <v>090205</v>
          </cell>
          <cell r="I339">
            <v>0</v>
          </cell>
        </row>
        <row r="340">
          <cell r="C340" t="str">
            <v>090206</v>
          </cell>
          <cell r="I340">
            <v>0</v>
          </cell>
        </row>
        <row r="341">
          <cell r="C341" t="str">
            <v>090207</v>
          </cell>
          <cell r="I341">
            <v>0</v>
          </cell>
        </row>
        <row r="342">
          <cell r="C342" t="str">
            <v>090208</v>
          </cell>
          <cell r="I342">
            <v>0</v>
          </cell>
        </row>
        <row r="343">
          <cell r="C343" t="str">
            <v>090209</v>
          </cell>
          <cell r="I343">
            <v>0</v>
          </cell>
        </row>
        <row r="344">
          <cell r="C344" t="str">
            <v>090210</v>
          </cell>
          <cell r="I344">
            <v>0</v>
          </cell>
        </row>
        <row r="345">
          <cell r="C345" t="str">
            <v>090211</v>
          </cell>
          <cell r="I345">
            <v>0</v>
          </cell>
        </row>
        <row r="346">
          <cell r="C346" t="str">
            <v>090212</v>
          </cell>
          <cell r="I346">
            <v>0</v>
          </cell>
        </row>
        <row r="347">
          <cell r="C347" t="str">
            <v>090213</v>
          </cell>
          <cell r="I347">
            <v>0</v>
          </cell>
        </row>
        <row r="348">
          <cell r="C348" t="str">
            <v>090214</v>
          </cell>
          <cell r="I348">
            <v>0</v>
          </cell>
        </row>
        <row r="349">
          <cell r="C349" t="str">
            <v>090215</v>
          </cell>
          <cell r="I349">
            <v>0</v>
          </cell>
        </row>
        <row r="350">
          <cell r="C350" t="str">
            <v>090217</v>
          </cell>
          <cell r="I350">
            <v>0</v>
          </cell>
        </row>
        <row r="351">
          <cell r="C351" t="str">
            <v>090301</v>
          </cell>
          <cell r="I351">
            <v>0</v>
          </cell>
        </row>
        <row r="352">
          <cell r="C352" t="str">
            <v>090302</v>
          </cell>
          <cell r="I352">
            <v>0</v>
          </cell>
        </row>
        <row r="353">
          <cell r="C353" t="str">
            <v>090303</v>
          </cell>
          <cell r="I353">
            <v>0</v>
          </cell>
        </row>
        <row r="354">
          <cell r="C354" t="str">
            <v>090304</v>
          </cell>
          <cell r="I354">
            <v>0</v>
          </cell>
        </row>
        <row r="355">
          <cell r="C355" t="str">
            <v>090401</v>
          </cell>
          <cell r="I355">
            <v>0</v>
          </cell>
        </row>
        <row r="356">
          <cell r="C356" t="str">
            <v>090402</v>
          </cell>
          <cell r="I356">
            <v>0</v>
          </cell>
        </row>
        <row r="357">
          <cell r="C357" t="str">
            <v>090403</v>
          </cell>
          <cell r="I357">
            <v>0</v>
          </cell>
        </row>
        <row r="358">
          <cell r="C358" t="str">
            <v>090501</v>
          </cell>
          <cell r="I358">
            <v>0</v>
          </cell>
        </row>
        <row r="359">
          <cell r="C359" t="str">
            <v>090601</v>
          </cell>
          <cell r="I359">
            <v>0</v>
          </cell>
        </row>
        <row r="360">
          <cell r="C360" t="str">
            <v>090602</v>
          </cell>
          <cell r="I360">
            <v>0</v>
          </cell>
        </row>
        <row r="361">
          <cell r="C361" t="str">
            <v>090603</v>
          </cell>
          <cell r="I361">
            <v>0</v>
          </cell>
        </row>
        <row r="362">
          <cell r="C362" t="str">
            <v>090604</v>
          </cell>
          <cell r="I362">
            <v>0</v>
          </cell>
        </row>
        <row r="363">
          <cell r="C363" t="str">
            <v>090605</v>
          </cell>
          <cell r="I363">
            <v>0</v>
          </cell>
        </row>
        <row r="364">
          <cell r="C364" t="str">
            <v>090606</v>
          </cell>
          <cell r="I364">
            <v>0</v>
          </cell>
        </row>
        <row r="365">
          <cell r="C365" t="str">
            <v>090607</v>
          </cell>
          <cell r="I365">
            <v>0</v>
          </cell>
        </row>
        <row r="366">
          <cell r="C366" t="str">
            <v>090701</v>
          </cell>
          <cell r="I366">
            <v>0</v>
          </cell>
        </row>
        <row r="367">
          <cell r="C367" t="str">
            <v>090702</v>
          </cell>
          <cell r="I367">
            <v>0</v>
          </cell>
        </row>
        <row r="368">
          <cell r="C368" t="str">
            <v>090703</v>
          </cell>
          <cell r="I368">
            <v>0</v>
          </cell>
        </row>
        <row r="369">
          <cell r="C369" t="str">
            <v>090704</v>
          </cell>
          <cell r="I369">
            <v>0</v>
          </cell>
        </row>
        <row r="370">
          <cell r="C370" t="str">
            <v>090705</v>
          </cell>
          <cell r="I370">
            <v>0</v>
          </cell>
        </row>
        <row r="371">
          <cell r="C371" t="str">
            <v>090801</v>
          </cell>
          <cell r="I371">
            <v>0</v>
          </cell>
        </row>
        <row r="372">
          <cell r="C372" t="str">
            <v>090802</v>
          </cell>
          <cell r="I372">
            <v>0</v>
          </cell>
        </row>
        <row r="373">
          <cell r="C373" t="str">
            <v>090803</v>
          </cell>
          <cell r="I373">
            <v>0</v>
          </cell>
        </row>
        <row r="374">
          <cell r="C374" t="str">
            <v>090804</v>
          </cell>
          <cell r="I374">
            <v>0</v>
          </cell>
        </row>
        <row r="375">
          <cell r="C375" t="str">
            <v>090805</v>
          </cell>
          <cell r="I375">
            <v>0</v>
          </cell>
        </row>
        <row r="376">
          <cell r="C376" t="str">
            <v>090901</v>
          </cell>
          <cell r="I376">
            <v>0</v>
          </cell>
        </row>
        <row r="377">
          <cell r="C377" t="str">
            <v>091001</v>
          </cell>
          <cell r="I377">
            <v>0</v>
          </cell>
        </row>
        <row r="378">
          <cell r="C378" t="str">
            <v>091002</v>
          </cell>
          <cell r="I378">
            <v>0</v>
          </cell>
        </row>
        <row r="379">
          <cell r="C379" t="str">
            <v>091101</v>
          </cell>
          <cell r="I379">
            <v>0</v>
          </cell>
        </row>
        <row r="380">
          <cell r="C380" t="str">
            <v>091102</v>
          </cell>
          <cell r="I380">
            <v>0</v>
          </cell>
        </row>
        <row r="381">
          <cell r="C381" t="str">
            <v>091103</v>
          </cell>
          <cell r="I381">
            <v>0</v>
          </cell>
        </row>
        <row r="382">
          <cell r="C382" t="str">
            <v>091104</v>
          </cell>
          <cell r="I382">
            <v>0</v>
          </cell>
        </row>
        <row r="383">
          <cell r="C383" t="str">
            <v>091201</v>
          </cell>
          <cell r="I383">
            <v>0</v>
          </cell>
        </row>
        <row r="384">
          <cell r="C384" t="str">
            <v>091301</v>
          </cell>
          <cell r="I384">
            <v>0</v>
          </cell>
        </row>
        <row r="385">
          <cell r="C385" t="str">
            <v>091401</v>
          </cell>
          <cell r="I385">
            <v>0</v>
          </cell>
        </row>
        <row r="386">
          <cell r="C386" t="str">
            <v>091501</v>
          </cell>
          <cell r="I386">
            <v>0</v>
          </cell>
        </row>
        <row r="387">
          <cell r="C387" t="str">
            <v>091601</v>
          </cell>
          <cell r="I387">
            <v>0</v>
          </cell>
        </row>
        <row r="388">
          <cell r="C388" t="str">
            <v>091801</v>
          </cell>
          <cell r="I388">
            <v>0</v>
          </cell>
        </row>
        <row r="389">
          <cell r="C389" t="str">
            <v>091901</v>
          </cell>
          <cell r="I389">
            <v>0</v>
          </cell>
        </row>
        <row r="390">
          <cell r="C390" t="str">
            <v>092001</v>
          </cell>
          <cell r="I390">
            <v>0</v>
          </cell>
        </row>
        <row r="391">
          <cell r="C391" t="str">
            <v>092101</v>
          </cell>
          <cell r="I391">
            <v>0</v>
          </cell>
        </row>
        <row r="392">
          <cell r="C392" t="str">
            <v>092201</v>
          </cell>
          <cell r="I392">
            <v>0</v>
          </cell>
        </row>
        <row r="393">
          <cell r="C393" t="str">
            <v>092202</v>
          </cell>
          <cell r="I393">
            <v>0</v>
          </cell>
        </row>
        <row r="394">
          <cell r="C394" t="str">
            <v>092301</v>
          </cell>
          <cell r="I394">
            <v>0</v>
          </cell>
        </row>
        <row r="395">
          <cell r="C395" t="str">
            <v>092401</v>
          </cell>
          <cell r="I395">
            <v>0</v>
          </cell>
        </row>
        <row r="396">
          <cell r="C396" t="str">
            <v>092402</v>
          </cell>
          <cell r="I396">
            <v>0</v>
          </cell>
        </row>
        <row r="397">
          <cell r="C397" t="str">
            <v>092403</v>
          </cell>
          <cell r="I397">
            <v>0</v>
          </cell>
        </row>
        <row r="398">
          <cell r="C398" t="str">
            <v>092501</v>
          </cell>
          <cell r="I398">
            <v>0</v>
          </cell>
        </row>
        <row r="399">
          <cell r="C399" t="str">
            <v>092601</v>
          </cell>
          <cell r="I399">
            <v>0</v>
          </cell>
        </row>
        <row r="400">
          <cell r="C400" t="str">
            <v>092701</v>
          </cell>
          <cell r="I400">
            <v>0</v>
          </cell>
        </row>
        <row r="401">
          <cell r="C401" t="str">
            <v>092702</v>
          </cell>
          <cell r="I401">
            <v>0</v>
          </cell>
        </row>
        <row r="402">
          <cell r="C402" t="str">
            <v>092801</v>
          </cell>
          <cell r="I402">
            <v>0</v>
          </cell>
        </row>
        <row r="403">
          <cell r="C403" t="str">
            <v>092802</v>
          </cell>
          <cell r="I403">
            <v>0</v>
          </cell>
        </row>
        <row r="404">
          <cell r="C404" t="str">
            <v>092803</v>
          </cell>
          <cell r="I404">
            <v>0</v>
          </cell>
        </row>
        <row r="405">
          <cell r="C405" t="str">
            <v>092804</v>
          </cell>
          <cell r="I405">
            <v>0</v>
          </cell>
        </row>
        <row r="407">
          <cell r="C407">
            <v>100101</v>
          </cell>
          <cell r="I407">
            <v>0</v>
          </cell>
        </row>
        <row r="408">
          <cell r="C408">
            <v>100102</v>
          </cell>
          <cell r="I408">
            <v>0</v>
          </cell>
        </row>
        <row r="409">
          <cell r="C409">
            <v>100103</v>
          </cell>
          <cell r="I409">
            <v>0</v>
          </cell>
        </row>
        <row r="410">
          <cell r="C410">
            <v>100104</v>
          </cell>
          <cell r="I410">
            <v>0</v>
          </cell>
        </row>
        <row r="411">
          <cell r="C411">
            <v>100105</v>
          </cell>
          <cell r="I411">
            <v>0</v>
          </cell>
        </row>
        <row r="412">
          <cell r="C412">
            <v>100201</v>
          </cell>
          <cell r="I412">
            <v>0</v>
          </cell>
        </row>
        <row r="413">
          <cell r="C413">
            <v>100202</v>
          </cell>
          <cell r="I413">
            <v>0</v>
          </cell>
        </row>
        <row r="414">
          <cell r="C414">
            <v>100203</v>
          </cell>
          <cell r="I414">
            <v>0</v>
          </cell>
        </row>
        <row r="415">
          <cell r="C415">
            <v>100204</v>
          </cell>
          <cell r="I415">
            <v>0</v>
          </cell>
        </row>
        <row r="416">
          <cell r="C416">
            <v>100205</v>
          </cell>
          <cell r="I416">
            <v>0</v>
          </cell>
        </row>
        <row r="417">
          <cell r="C417">
            <v>100301</v>
          </cell>
          <cell r="I417">
            <v>0</v>
          </cell>
        </row>
        <row r="418">
          <cell r="C418">
            <v>100401</v>
          </cell>
          <cell r="I418">
            <v>0</v>
          </cell>
        </row>
        <row r="419">
          <cell r="C419">
            <v>100402</v>
          </cell>
          <cell r="I419">
            <v>0</v>
          </cell>
        </row>
        <row r="420">
          <cell r="C420">
            <v>100403</v>
          </cell>
          <cell r="I420">
            <v>0</v>
          </cell>
        </row>
        <row r="421">
          <cell r="C421">
            <v>100404</v>
          </cell>
          <cell r="I421">
            <v>0</v>
          </cell>
        </row>
        <row r="423">
          <cell r="C423">
            <v>110101</v>
          </cell>
          <cell r="I423">
            <v>0</v>
          </cell>
        </row>
        <row r="424">
          <cell r="C424">
            <v>110102</v>
          </cell>
          <cell r="I424">
            <v>0</v>
          </cell>
        </row>
        <row r="425">
          <cell r="C425">
            <v>110103</v>
          </cell>
          <cell r="I425">
            <v>0</v>
          </cell>
        </row>
        <row r="426">
          <cell r="C426">
            <v>110104</v>
          </cell>
          <cell r="I426">
            <v>0</v>
          </cell>
        </row>
        <row r="427">
          <cell r="C427">
            <v>110105</v>
          </cell>
          <cell r="I427">
            <v>0</v>
          </cell>
        </row>
        <row r="428">
          <cell r="C428">
            <v>110106</v>
          </cell>
          <cell r="I428">
            <v>0</v>
          </cell>
        </row>
        <row r="429">
          <cell r="C429">
            <v>110107</v>
          </cell>
          <cell r="I429">
            <v>0</v>
          </cell>
        </row>
        <row r="430">
          <cell r="C430">
            <v>110108</v>
          </cell>
          <cell r="I430">
            <v>0</v>
          </cell>
        </row>
        <row r="431">
          <cell r="C431">
            <v>110109</v>
          </cell>
          <cell r="I431">
            <v>0</v>
          </cell>
        </row>
        <row r="432">
          <cell r="C432">
            <v>110110</v>
          </cell>
          <cell r="I432">
            <v>0</v>
          </cell>
        </row>
        <row r="433">
          <cell r="C433">
            <v>110201</v>
          </cell>
          <cell r="I433">
            <v>0</v>
          </cell>
        </row>
        <row r="434">
          <cell r="C434">
            <v>110202</v>
          </cell>
          <cell r="I434">
            <v>0</v>
          </cell>
        </row>
        <row r="435">
          <cell r="C435">
            <v>110203</v>
          </cell>
          <cell r="I435">
            <v>0</v>
          </cell>
        </row>
        <row r="436">
          <cell r="C436">
            <v>110204</v>
          </cell>
          <cell r="I436">
            <v>0</v>
          </cell>
        </row>
        <row r="437">
          <cell r="C437">
            <v>110205</v>
          </cell>
          <cell r="I437">
            <v>0</v>
          </cell>
        </row>
        <row r="438">
          <cell r="C438">
            <v>110206</v>
          </cell>
          <cell r="I438">
            <v>0</v>
          </cell>
        </row>
        <row r="439">
          <cell r="C439">
            <v>110207</v>
          </cell>
          <cell r="I439">
            <v>0</v>
          </cell>
        </row>
        <row r="440">
          <cell r="C440">
            <v>110208</v>
          </cell>
          <cell r="I440">
            <v>0</v>
          </cell>
        </row>
        <row r="441">
          <cell r="C441">
            <v>110209</v>
          </cell>
          <cell r="I441">
            <v>0</v>
          </cell>
        </row>
        <row r="442">
          <cell r="C442">
            <v>110210</v>
          </cell>
          <cell r="I442">
            <v>0</v>
          </cell>
        </row>
        <row r="443">
          <cell r="C443">
            <v>110211</v>
          </cell>
          <cell r="I443">
            <v>0</v>
          </cell>
        </row>
        <row r="444">
          <cell r="C444">
            <v>110212</v>
          </cell>
          <cell r="I444">
            <v>0</v>
          </cell>
        </row>
        <row r="445">
          <cell r="C445">
            <v>110301</v>
          </cell>
          <cell r="I445">
            <v>0</v>
          </cell>
        </row>
        <row r="446">
          <cell r="C446">
            <v>110302</v>
          </cell>
          <cell r="I446">
            <v>0</v>
          </cell>
        </row>
        <row r="447">
          <cell r="C447">
            <v>110303</v>
          </cell>
          <cell r="I447">
            <v>0</v>
          </cell>
        </row>
        <row r="448">
          <cell r="C448">
            <v>110304</v>
          </cell>
          <cell r="I448">
            <v>0</v>
          </cell>
        </row>
        <row r="449">
          <cell r="C449">
            <v>110401</v>
          </cell>
          <cell r="I449">
            <v>0</v>
          </cell>
        </row>
        <row r="450">
          <cell r="C450">
            <v>110402</v>
          </cell>
          <cell r="I450">
            <v>0</v>
          </cell>
        </row>
        <row r="451">
          <cell r="C451">
            <v>110403</v>
          </cell>
          <cell r="I451">
            <v>0</v>
          </cell>
        </row>
        <row r="452">
          <cell r="C452">
            <v>110501</v>
          </cell>
          <cell r="I452">
            <v>0</v>
          </cell>
        </row>
        <row r="453">
          <cell r="C453">
            <v>110502</v>
          </cell>
          <cell r="I453">
            <v>0</v>
          </cell>
        </row>
        <row r="454">
          <cell r="C454">
            <v>110503</v>
          </cell>
          <cell r="I454">
            <v>0</v>
          </cell>
        </row>
        <row r="455">
          <cell r="C455">
            <v>110504</v>
          </cell>
          <cell r="I455">
            <v>0</v>
          </cell>
        </row>
        <row r="456">
          <cell r="C456">
            <v>110601</v>
          </cell>
          <cell r="I456">
            <v>0</v>
          </cell>
        </row>
        <row r="457">
          <cell r="C457">
            <v>110602</v>
          </cell>
          <cell r="I457">
            <v>0</v>
          </cell>
        </row>
        <row r="458">
          <cell r="C458">
            <v>110603</v>
          </cell>
          <cell r="I458">
            <v>0</v>
          </cell>
        </row>
        <row r="459">
          <cell r="C459">
            <v>110701</v>
          </cell>
          <cell r="I459">
            <v>0</v>
          </cell>
        </row>
        <row r="460">
          <cell r="C460">
            <v>110702</v>
          </cell>
          <cell r="I460">
            <v>0</v>
          </cell>
        </row>
        <row r="461">
          <cell r="C461">
            <v>110703</v>
          </cell>
          <cell r="I461">
            <v>0</v>
          </cell>
        </row>
        <row r="462">
          <cell r="C462">
            <v>110801</v>
          </cell>
          <cell r="I462">
            <v>0</v>
          </cell>
        </row>
        <row r="463">
          <cell r="C463">
            <v>110802</v>
          </cell>
          <cell r="I463">
            <v>0</v>
          </cell>
        </row>
        <row r="464">
          <cell r="C464">
            <v>110803</v>
          </cell>
          <cell r="I464">
            <v>0</v>
          </cell>
        </row>
        <row r="465">
          <cell r="C465">
            <v>110804</v>
          </cell>
          <cell r="I465">
            <v>0</v>
          </cell>
        </row>
        <row r="466">
          <cell r="C466">
            <v>110805</v>
          </cell>
          <cell r="I466">
            <v>0</v>
          </cell>
        </row>
        <row r="467">
          <cell r="C467">
            <v>110806</v>
          </cell>
          <cell r="I467">
            <v>0</v>
          </cell>
        </row>
        <row r="468">
          <cell r="C468">
            <v>110807</v>
          </cell>
          <cell r="I468">
            <v>0</v>
          </cell>
        </row>
        <row r="469">
          <cell r="C469">
            <v>110808</v>
          </cell>
          <cell r="I469">
            <v>0</v>
          </cell>
        </row>
        <row r="470">
          <cell r="C470">
            <v>110809</v>
          </cell>
          <cell r="I470">
            <v>0</v>
          </cell>
        </row>
        <row r="471">
          <cell r="C471">
            <v>110810</v>
          </cell>
          <cell r="I471">
            <v>0</v>
          </cell>
        </row>
        <row r="472">
          <cell r="C472">
            <v>110811</v>
          </cell>
          <cell r="I472">
            <v>0</v>
          </cell>
        </row>
        <row r="473">
          <cell r="C473">
            <v>110901</v>
          </cell>
          <cell r="I473">
            <v>0</v>
          </cell>
        </row>
        <row r="474">
          <cell r="C474">
            <v>110902</v>
          </cell>
          <cell r="I474">
            <v>0</v>
          </cell>
        </row>
        <row r="475">
          <cell r="C475">
            <v>110903</v>
          </cell>
          <cell r="I475">
            <v>0</v>
          </cell>
        </row>
        <row r="476">
          <cell r="C476">
            <v>110904</v>
          </cell>
          <cell r="I476">
            <v>0</v>
          </cell>
        </row>
        <row r="477">
          <cell r="C477">
            <v>110905</v>
          </cell>
          <cell r="I477">
            <v>0</v>
          </cell>
        </row>
        <row r="478">
          <cell r="C478">
            <v>111001</v>
          </cell>
          <cell r="I478">
            <v>0</v>
          </cell>
        </row>
        <row r="479">
          <cell r="C479">
            <v>111002</v>
          </cell>
          <cell r="I479">
            <v>0</v>
          </cell>
        </row>
        <row r="481">
          <cell r="C481">
            <v>120101</v>
          </cell>
          <cell r="I481">
            <v>0</v>
          </cell>
        </row>
        <row r="482">
          <cell r="C482">
            <v>120102</v>
          </cell>
          <cell r="I482">
            <v>0</v>
          </cell>
        </row>
        <row r="483">
          <cell r="C483">
            <v>120103</v>
          </cell>
          <cell r="I483">
            <v>0</v>
          </cell>
        </row>
        <row r="484">
          <cell r="C484">
            <v>120104</v>
          </cell>
          <cell r="I484">
            <v>0</v>
          </cell>
        </row>
        <row r="485">
          <cell r="C485">
            <v>120105</v>
          </cell>
          <cell r="I485">
            <v>0</v>
          </cell>
        </row>
        <row r="486">
          <cell r="C486">
            <v>120201</v>
          </cell>
          <cell r="I486">
            <v>0</v>
          </cell>
        </row>
        <row r="487">
          <cell r="C487">
            <v>120202</v>
          </cell>
          <cell r="I487">
            <v>0</v>
          </cell>
        </row>
        <row r="488">
          <cell r="C488">
            <v>120203</v>
          </cell>
          <cell r="I488">
            <v>0</v>
          </cell>
        </row>
        <row r="489">
          <cell r="C489">
            <v>120204</v>
          </cell>
          <cell r="I489">
            <v>0</v>
          </cell>
        </row>
        <row r="490">
          <cell r="C490">
            <v>120301</v>
          </cell>
          <cell r="I490">
            <v>0</v>
          </cell>
        </row>
        <row r="491">
          <cell r="C491">
            <v>120302</v>
          </cell>
          <cell r="I491">
            <v>0</v>
          </cell>
        </row>
        <row r="492">
          <cell r="C492">
            <v>120303</v>
          </cell>
          <cell r="I492">
            <v>0</v>
          </cell>
        </row>
        <row r="493">
          <cell r="C493">
            <v>120304</v>
          </cell>
          <cell r="I493">
            <v>0</v>
          </cell>
        </row>
        <row r="494">
          <cell r="C494">
            <v>120305</v>
          </cell>
          <cell r="I494">
            <v>0</v>
          </cell>
        </row>
        <row r="495">
          <cell r="C495">
            <v>120306</v>
          </cell>
          <cell r="I495">
            <v>0</v>
          </cell>
        </row>
        <row r="496">
          <cell r="C496">
            <v>120307</v>
          </cell>
          <cell r="I496">
            <v>0</v>
          </cell>
        </row>
        <row r="497">
          <cell r="C497">
            <v>120308</v>
          </cell>
          <cell r="I497">
            <v>0</v>
          </cell>
        </row>
        <row r="498">
          <cell r="C498">
            <v>120309</v>
          </cell>
          <cell r="I498">
            <v>0</v>
          </cell>
        </row>
        <row r="499">
          <cell r="C499">
            <v>120310</v>
          </cell>
          <cell r="I499">
            <v>0</v>
          </cell>
        </row>
        <row r="500">
          <cell r="C500">
            <v>120311</v>
          </cell>
          <cell r="I500">
            <v>0</v>
          </cell>
        </row>
        <row r="501">
          <cell r="C501">
            <v>120401</v>
          </cell>
          <cell r="I501">
            <v>0</v>
          </cell>
        </row>
        <row r="502">
          <cell r="C502">
            <v>120501</v>
          </cell>
          <cell r="I502">
            <v>0</v>
          </cell>
        </row>
        <row r="503">
          <cell r="C503">
            <v>120502</v>
          </cell>
          <cell r="I503">
            <v>0</v>
          </cell>
        </row>
        <row r="504">
          <cell r="C504">
            <v>120503</v>
          </cell>
          <cell r="I504">
            <v>0</v>
          </cell>
        </row>
        <row r="505">
          <cell r="C505">
            <v>120504</v>
          </cell>
          <cell r="I505">
            <v>0</v>
          </cell>
        </row>
        <row r="506">
          <cell r="C506">
            <v>120505</v>
          </cell>
          <cell r="I506">
            <v>0</v>
          </cell>
        </row>
        <row r="507">
          <cell r="C507">
            <v>120506</v>
          </cell>
          <cell r="I507">
            <v>0</v>
          </cell>
        </row>
        <row r="508">
          <cell r="C508">
            <v>120507</v>
          </cell>
          <cell r="I508">
            <v>0</v>
          </cell>
        </row>
        <row r="509">
          <cell r="C509">
            <v>120601</v>
          </cell>
          <cell r="I509">
            <v>0</v>
          </cell>
        </row>
        <row r="510">
          <cell r="C510">
            <v>120602</v>
          </cell>
          <cell r="I510">
            <v>0</v>
          </cell>
        </row>
        <row r="511">
          <cell r="C511">
            <v>120603</v>
          </cell>
          <cell r="I511">
            <v>0</v>
          </cell>
        </row>
        <row r="512">
          <cell r="C512">
            <v>120701</v>
          </cell>
          <cell r="I512">
            <v>0</v>
          </cell>
        </row>
        <row r="513">
          <cell r="C513">
            <v>120702</v>
          </cell>
          <cell r="I513">
            <v>0</v>
          </cell>
        </row>
        <row r="514">
          <cell r="C514">
            <v>120703</v>
          </cell>
          <cell r="I514">
            <v>0</v>
          </cell>
        </row>
        <row r="515">
          <cell r="C515">
            <v>120704</v>
          </cell>
          <cell r="I515">
            <v>0</v>
          </cell>
        </row>
        <row r="516">
          <cell r="C516">
            <v>120801</v>
          </cell>
          <cell r="I516">
            <v>0</v>
          </cell>
        </row>
        <row r="517">
          <cell r="C517">
            <v>120802</v>
          </cell>
          <cell r="I517">
            <v>0</v>
          </cell>
        </row>
        <row r="518">
          <cell r="C518">
            <v>120803</v>
          </cell>
          <cell r="I518">
            <v>0</v>
          </cell>
        </row>
        <row r="519">
          <cell r="C519">
            <v>120804</v>
          </cell>
          <cell r="I519">
            <v>0</v>
          </cell>
        </row>
        <row r="520">
          <cell r="C520">
            <v>120805</v>
          </cell>
          <cell r="I520">
            <v>0</v>
          </cell>
        </row>
        <row r="521">
          <cell r="C521">
            <v>120901</v>
          </cell>
          <cell r="I521">
            <v>0</v>
          </cell>
        </row>
        <row r="522">
          <cell r="C522">
            <v>120902</v>
          </cell>
          <cell r="I522">
            <v>0</v>
          </cell>
        </row>
        <row r="523">
          <cell r="C523">
            <v>120903</v>
          </cell>
          <cell r="I523">
            <v>0</v>
          </cell>
        </row>
        <row r="524">
          <cell r="C524">
            <v>120904</v>
          </cell>
          <cell r="I524">
            <v>0</v>
          </cell>
        </row>
        <row r="525">
          <cell r="C525">
            <v>120905</v>
          </cell>
          <cell r="I525">
            <v>0</v>
          </cell>
        </row>
        <row r="526">
          <cell r="C526">
            <v>120906</v>
          </cell>
          <cell r="I526">
            <v>0</v>
          </cell>
        </row>
        <row r="527">
          <cell r="C527">
            <v>121001</v>
          </cell>
          <cell r="I527">
            <v>0</v>
          </cell>
        </row>
        <row r="528">
          <cell r="C528">
            <v>121002</v>
          </cell>
          <cell r="I528">
            <v>0</v>
          </cell>
        </row>
        <row r="529">
          <cell r="C529">
            <v>121003</v>
          </cell>
          <cell r="I529">
            <v>0</v>
          </cell>
        </row>
        <row r="530">
          <cell r="C530">
            <v>121004</v>
          </cell>
          <cell r="I530">
            <v>0</v>
          </cell>
        </row>
        <row r="531">
          <cell r="C531">
            <v>121005</v>
          </cell>
          <cell r="I531">
            <v>0</v>
          </cell>
        </row>
        <row r="533">
          <cell r="C533">
            <v>130101</v>
          </cell>
          <cell r="I533">
            <v>0</v>
          </cell>
        </row>
        <row r="534">
          <cell r="C534">
            <v>130102</v>
          </cell>
          <cell r="I534">
            <v>0</v>
          </cell>
        </row>
        <row r="535">
          <cell r="C535">
            <v>130201</v>
          </cell>
          <cell r="I535">
            <v>0</v>
          </cell>
        </row>
        <row r="536">
          <cell r="C536">
            <v>130202</v>
          </cell>
          <cell r="I536">
            <v>0</v>
          </cell>
        </row>
        <row r="537">
          <cell r="C537">
            <v>130203</v>
          </cell>
          <cell r="I537">
            <v>0</v>
          </cell>
        </row>
        <row r="538">
          <cell r="C538">
            <v>130204</v>
          </cell>
          <cell r="I538">
            <v>0</v>
          </cell>
        </row>
        <row r="539">
          <cell r="C539">
            <v>130205</v>
          </cell>
          <cell r="I539">
            <v>0</v>
          </cell>
        </row>
        <row r="540">
          <cell r="C540">
            <v>130206</v>
          </cell>
          <cell r="I540">
            <v>0</v>
          </cell>
        </row>
        <row r="541">
          <cell r="C541">
            <v>130301</v>
          </cell>
          <cell r="I541">
            <v>0</v>
          </cell>
        </row>
        <row r="542">
          <cell r="C542">
            <v>130302</v>
          </cell>
          <cell r="I542">
            <v>0</v>
          </cell>
        </row>
        <row r="543">
          <cell r="C543">
            <v>130303</v>
          </cell>
          <cell r="I543">
            <v>0</v>
          </cell>
        </row>
        <row r="544">
          <cell r="C544">
            <v>130304</v>
          </cell>
          <cell r="I544">
            <v>0</v>
          </cell>
        </row>
        <row r="545">
          <cell r="C545">
            <v>130305</v>
          </cell>
          <cell r="I545">
            <v>0</v>
          </cell>
        </row>
        <row r="546">
          <cell r="C546">
            <v>130401</v>
          </cell>
          <cell r="I546">
            <v>0</v>
          </cell>
        </row>
        <row r="548">
          <cell r="C548">
            <v>140101</v>
          </cell>
          <cell r="I548">
            <v>0</v>
          </cell>
        </row>
        <row r="549">
          <cell r="C549">
            <v>140102</v>
          </cell>
          <cell r="I549">
            <v>0</v>
          </cell>
        </row>
        <row r="550">
          <cell r="C550">
            <v>140103</v>
          </cell>
          <cell r="I550">
            <v>0</v>
          </cell>
        </row>
        <row r="551">
          <cell r="C551">
            <v>140104</v>
          </cell>
          <cell r="I551">
            <v>0</v>
          </cell>
        </row>
        <row r="552">
          <cell r="C552">
            <v>140105</v>
          </cell>
          <cell r="I552">
            <v>0</v>
          </cell>
        </row>
        <row r="553">
          <cell r="C553">
            <v>140106</v>
          </cell>
          <cell r="I553">
            <v>0</v>
          </cell>
        </row>
        <row r="554">
          <cell r="C554">
            <v>140201</v>
          </cell>
          <cell r="I554">
            <v>0</v>
          </cell>
        </row>
        <row r="555">
          <cell r="C555">
            <v>140202</v>
          </cell>
          <cell r="I555">
            <v>0</v>
          </cell>
        </row>
        <row r="556">
          <cell r="C556">
            <v>140301</v>
          </cell>
          <cell r="I556">
            <v>0</v>
          </cell>
        </row>
        <row r="557">
          <cell r="C557">
            <v>140302</v>
          </cell>
          <cell r="I557">
            <v>0</v>
          </cell>
        </row>
        <row r="558">
          <cell r="C558">
            <v>140303</v>
          </cell>
          <cell r="I558">
            <v>0</v>
          </cell>
        </row>
        <row r="559">
          <cell r="C559">
            <v>140304</v>
          </cell>
          <cell r="I559">
            <v>0</v>
          </cell>
        </row>
        <row r="560">
          <cell r="C560">
            <v>140305</v>
          </cell>
          <cell r="I560">
            <v>0</v>
          </cell>
        </row>
        <row r="561">
          <cell r="C561">
            <v>140306</v>
          </cell>
          <cell r="I561">
            <v>0</v>
          </cell>
        </row>
        <row r="562">
          <cell r="C562">
            <v>140401</v>
          </cell>
          <cell r="I562">
            <v>0</v>
          </cell>
        </row>
        <row r="563">
          <cell r="C563">
            <v>140402</v>
          </cell>
          <cell r="I563">
            <v>0</v>
          </cell>
        </row>
        <row r="564">
          <cell r="C564">
            <v>140501</v>
          </cell>
          <cell r="I564">
            <v>0</v>
          </cell>
        </row>
        <row r="565">
          <cell r="C565">
            <v>140601</v>
          </cell>
          <cell r="I565">
            <v>0</v>
          </cell>
        </row>
        <row r="566">
          <cell r="C566">
            <v>140701</v>
          </cell>
          <cell r="I566">
            <v>0</v>
          </cell>
        </row>
        <row r="567">
          <cell r="C567">
            <v>140801</v>
          </cell>
          <cell r="I567">
            <v>0</v>
          </cell>
        </row>
        <row r="568">
          <cell r="C568">
            <v>140802</v>
          </cell>
          <cell r="I568">
            <v>0</v>
          </cell>
        </row>
        <row r="569">
          <cell r="C569">
            <v>140803</v>
          </cell>
          <cell r="I569">
            <v>0</v>
          </cell>
        </row>
        <row r="570">
          <cell r="C570">
            <v>140804</v>
          </cell>
          <cell r="I570">
            <v>0</v>
          </cell>
        </row>
        <row r="571">
          <cell r="C571">
            <v>140805</v>
          </cell>
          <cell r="I571">
            <v>0</v>
          </cell>
        </row>
        <row r="572">
          <cell r="C572">
            <v>140806</v>
          </cell>
          <cell r="I572">
            <v>0</v>
          </cell>
        </row>
        <row r="573">
          <cell r="C573">
            <v>140901</v>
          </cell>
          <cell r="I573">
            <v>0</v>
          </cell>
        </row>
        <row r="574">
          <cell r="C574">
            <v>140902</v>
          </cell>
          <cell r="I574">
            <v>0</v>
          </cell>
        </row>
        <row r="575">
          <cell r="C575">
            <v>140903</v>
          </cell>
          <cell r="I575">
            <v>0</v>
          </cell>
        </row>
        <row r="576">
          <cell r="C576">
            <v>140904</v>
          </cell>
          <cell r="I576">
            <v>0</v>
          </cell>
        </row>
        <row r="577">
          <cell r="C577">
            <v>140905</v>
          </cell>
          <cell r="I577">
            <v>0</v>
          </cell>
        </row>
        <row r="578">
          <cell r="C578">
            <v>140906</v>
          </cell>
          <cell r="I578">
            <v>0</v>
          </cell>
        </row>
        <row r="579">
          <cell r="C579">
            <v>140907</v>
          </cell>
          <cell r="I579">
            <v>0</v>
          </cell>
        </row>
        <row r="580">
          <cell r="C580">
            <v>140908</v>
          </cell>
          <cell r="I580">
            <v>0</v>
          </cell>
        </row>
        <row r="581">
          <cell r="C581">
            <v>141001</v>
          </cell>
          <cell r="I581">
            <v>0</v>
          </cell>
        </row>
        <row r="582">
          <cell r="C582">
            <v>141002</v>
          </cell>
          <cell r="I582">
            <v>0</v>
          </cell>
        </row>
        <row r="583">
          <cell r="C583">
            <v>141003</v>
          </cell>
          <cell r="I583">
            <v>0</v>
          </cell>
        </row>
        <row r="584">
          <cell r="C584">
            <v>141004</v>
          </cell>
          <cell r="I584">
            <v>0</v>
          </cell>
        </row>
        <row r="585">
          <cell r="C585">
            <v>141005</v>
          </cell>
          <cell r="I585">
            <v>0</v>
          </cell>
        </row>
        <row r="586">
          <cell r="C586">
            <v>141101</v>
          </cell>
          <cell r="I586">
            <v>0</v>
          </cell>
        </row>
        <row r="587">
          <cell r="C587">
            <v>141102</v>
          </cell>
          <cell r="I587">
            <v>0</v>
          </cell>
        </row>
        <row r="588">
          <cell r="C588">
            <v>141201</v>
          </cell>
          <cell r="I588">
            <v>0</v>
          </cell>
        </row>
        <row r="589">
          <cell r="C589">
            <v>141301</v>
          </cell>
          <cell r="I589">
            <v>0</v>
          </cell>
        </row>
        <row r="590">
          <cell r="C590">
            <v>141302</v>
          </cell>
          <cell r="I590">
            <v>0</v>
          </cell>
        </row>
        <row r="591">
          <cell r="C591">
            <v>141303</v>
          </cell>
          <cell r="I591">
            <v>0</v>
          </cell>
        </row>
        <row r="592">
          <cell r="C592">
            <v>141304</v>
          </cell>
          <cell r="I592">
            <v>0</v>
          </cell>
        </row>
        <row r="593">
          <cell r="C593">
            <v>141305</v>
          </cell>
          <cell r="I593">
            <v>0</v>
          </cell>
        </row>
        <row r="594">
          <cell r="C594">
            <v>141306</v>
          </cell>
          <cell r="I594">
            <v>0</v>
          </cell>
        </row>
        <row r="595">
          <cell r="C595">
            <v>141307</v>
          </cell>
          <cell r="I595">
            <v>0</v>
          </cell>
        </row>
        <row r="597">
          <cell r="C597">
            <v>160101</v>
          </cell>
          <cell r="I597">
            <v>0</v>
          </cell>
        </row>
        <row r="598">
          <cell r="C598">
            <v>160102</v>
          </cell>
          <cell r="I598">
            <v>0</v>
          </cell>
        </row>
        <row r="599">
          <cell r="C599">
            <v>160103</v>
          </cell>
          <cell r="I599">
            <v>0</v>
          </cell>
        </row>
        <row r="600">
          <cell r="C600">
            <v>160104</v>
          </cell>
          <cell r="I600">
            <v>0</v>
          </cell>
        </row>
        <row r="601">
          <cell r="C601">
            <v>160105</v>
          </cell>
          <cell r="I601">
            <v>0</v>
          </cell>
        </row>
        <row r="602">
          <cell r="C602">
            <v>160106</v>
          </cell>
          <cell r="I602">
            <v>0</v>
          </cell>
        </row>
        <row r="603">
          <cell r="C603">
            <v>160201</v>
          </cell>
          <cell r="I603">
            <v>0</v>
          </cell>
        </row>
        <row r="604">
          <cell r="C604">
            <v>160202</v>
          </cell>
          <cell r="I604">
            <v>0</v>
          </cell>
        </row>
        <row r="605">
          <cell r="C605">
            <v>160203</v>
          </cell>
          <cell r="I605">
            <v>0</v>
          </cell>
        </row>
        <row r="606">
          <cell r="C606">
            <v>160204</v>
          </cell>
          <cell r="I606">
            <v>0</v>
          </cell>
        </row>
        <row r="607">
          <cell r="C607">
            <v>160205</v>
          </cell>
          <cell r="I607">
            <v>0</v>
          </cell>
        </row>
        <row r="608">
          <cell r="C608">
            <v>160206</v>
          </cell>
          <cell r="I608">
            <v>0</v>
          </cell>
        </row>
        <row r="609">
          <cell r="C609">
            <v>160207</v>
          </cell>
          <cell r="I609">
            <v>0</v>
          </cell>
        </row>
        <row r="610">
          <cell r="C610">
            <v>160208</v>
          </cell>
          <cell r="I610">
            <v>0</v>
          </cell>
        </row>
        <row r="611">
          <cell r="C611">
            <v>160209</v>
          </cell>
          <cell r="I611">
            <v>0</v>
          </cell>
        </row>
        <row r="612">
          <cell r="C612">
            <v>160210</v>
          </cell>
          <cell r="I612">
            <v>0</v>
          </cell>
        </row>
        <row r="613">
          <cell r="C613">
            <v>160211</v>
          </cell>
          <cell r="I613">
            <v>0</v>
          </cell>
        </row>
        <row r="614">
          <cell r="C614">
            <v>160212</v>
          </cell>
          <cell r="I614">
            <v>0</v>
          </cell>
        </row>
        <row r="615">
          <cell r="C615">
            <v>160213</v>
          </cell>
          <cell r="I615">
            <v>0</v>
          </cell>
        </row>
        <row r="616">
          <cell r="C616">
            <v>160214</v>
          </cell>
          <cell r="I616">
            <v>0</v>
          </cell>
        </row>
        <row r="617">
          <cell r="C617">
            <v>160215</v>
          </cell>
          <cell r="I617">
            <v>0</v>
          </cell>
        </row>
        <row r="618">
          <cell r="C618">
            <v>160217</v>
          </cell>
          <cell r="I618">
            <v>0</v>
          </cell>
        </row>
        <row r="619">
          <cell r="C619">
            <v>160220</v>
          </cell>
          <cell r="I619">
            <v>0</v>
          </cell>
        </row>
        <row r="620">
          <cell r="C620">
            <v>160301</v>
          </cell>
          <cell r="I620">
            <v>0</v>
          </cell>
        </row>
        <row r="621">
          <cell r="C621">
            <v>160302</v>
          </cell>
          <cell r="I621">
            <v>0</v>
          </cell>
        </row>
        <row r="622">
          <cell r="C622">
            <v>160303</v>
          </cell>
          <cell r="I622">
            <v>0</v>
          </cell>
        </row>
        <row r="623">
          <cell r="C623">
            <v>160304</v>
          </cell>
          <cell r="I623">
            <v>0</v>
          </cell>
        </row>
        <row r="624">
          <cell r="C624">
            <v>160305</v>
          </cell>
          <cell r="I624">
            <v>0</v>
          </cell>
        </row>
        <row r="625">
          <cell r="C625">
            <v>160306</v>
          </cell>
          <cell r="I625">
            <v>0</v>
          </cell>
        </row>
        <row r="626">
          <cell r="C626">
            <v>160307</v>
          </cell>
          <cell r="I626">
            <v>0</v>
          </cell>
        </row>
        <row r="627">
          <cell r="C627">
            <v>160308</v>
          </cell>
          <cell r="I627">
            <v>0</v>
          </cell>
        </row>
        <row r="628">
          <cell r="C628">
            <v>160309</v>
          </cell>
          <cell r="I628">
            <v>0</v>
          </cell>
        </row>
        <row r="629">
          <cell r="C629">
            <v>160310</v>
          </cell>
          <cell r="I629">
            <v>0</v>
          </cell>
        </row>
        <row r="630">
          <cell r="C630">
            <v>160401</v>
          </cell>
          <cell r="I630">
            <v>0</v>
          </cell>
        </row>
        <row r="631">
          <cell r="C631">
            <v>160402</v>
          </cell>
          <cell r="I631">
            <v>0</v>
          </cell>
        </row>
        <row r="632">
          <cell r="C632">
            <v>160403</v>
          </cell>
          <cell r="I632">
            <v>0</v>
          </cell>
        </row>
        <row r="633">
          <cell r="C633">
            <v>160404</v>
          </cell>
          <cell r="I633">
            <v>0</v>
          </cell>
        </row>
        <row r="634">
          <cell r="C634">
            <v>160405</v>
          </cell>
          <cell r="I634">
            <v>0</v>
          </cell>
        </row>
        <row r="635">
          <cell r="C635">
            <v>160406</v>
          </cell>
          <cell r="I635">
            <v>0</v>
          </cell>
        </row>
        <row r="636">
          <cell r="C636">
            <v>160407</v>
          </cell>
          <cell r="I636">
            <v>0</v>
          </cell>
        </row>
        <row r="637">
          <cell r="C637">
            <v>160408</v>
          </cell>
          <cell r="I637">
            <v>0</v>
          </cell>
        </row>
        <row r="638">
          <cell r="C638">
            <v>160409</v>
          </cell>
          <cell r="I638">
            <v>0</v>
          </cell>
        </row>
        <row r="639">
          <cell r="C639">
            <v>160410</v>
          </cell>
          <cell r="I639">
            <v>0</v>
          </cell>
        </row>
        <row r="640">
          <cell r="C640">
            <v>160411</v>
          </cell>
          <cell r="I640">
            <v>0</v>
          </cell>
        </row>
        <row r="641">
          <cell r="C641">
            <v>160412</v>
          </cell>
          <cell r="I641">
            <v>0</v>
          </cell>
        </row>
        <row r="642">
          <cell r="C642">
            <v>160413</v>
          </cell>
          <cell r="I642">
            <v>0</v>
          </cell>
        </row>
        <row r="643">
          <cell r="C643">
            <v>160414</v>
          </cell>
          <cell r="I643">
            <v>0</v>
          </cell>
        </row>
        <row r="644">
          <cell r="C644">
            <v>160415</v>
          </cell>
          <cell r="I644">
            <v>0</v>
          </cell>
        </row>
        <row r="645">
          <cell r="C645">
            <v>160416</v>
          </cell>
          <cell r="I645">
            <v>0</v>
          </cell>
        </row>
        <row r="646">
          <cell r="C646">
            <v>160501</v>
          </cell>
          <cell r="I646">
            <v>0</v>
          </cell>
        </row>
        <row r="647">
          <cell r="C647">
            <v>160502</v>
          </cell>
          <cell r="I647">
            <v>0</v>
          </cell>
        </row>
        <row r="648">
          <cell r="C648">
            <v>160503</v>
          </cell>
          <cell r="I648">
            <v>0</v>
          </cell>
        </row>
        <row r="649">
          <cell r="C649">
            <v>160601</v>
          </cell>
          <cell r="I649">
            <v>0</v>
          </cell>
        </row>
        <row r="650">
          <cell r="C650">
            <v>160602</v>
          </cell>
          <cell r="I650">
            <v>0</v>
          </cell>
        </row>
        <row r="651">
          <cell r="C651">
            <v>160603</v>
          </cell>
          <cell r="I651">
            <v>0</v>
          </cell>
        </row>
        <row r="652">
          <cell r="C652">
            <v>160604</v>
          </cell>
          <cell r="I652">
            <v>0</v>
          </cell>
        </row>
        <row r="653">
          <cell r="C653">
            <v>160605</v>
          </cell>
          <cell r="I653">
            <v>0</v>
          </cell>
        </row>
        <row r="654">
          <cell r="C654">
            <v>160606</v>
          </cell>
          <cell r="I654">
            <v>0</v>
          </cell>
        </row>
        <row r="655">
          <cell r="C655">
            <v>160701</v>
          </cell>
          <cell r="I655">
            <v>0</v>
          </cell>
        </row>
        <row r="656">
          <cell r="C656">
            <v>160703</v>
          </cell>
          <cell r="I656">
            <v>0</v>
          </cell>
        </row>
        <row r="657">
          <cell r="C657">
            <v>160704</v>
          </cell>
          <cell r="I657">
            <v>0</v>
          </cell>
        </row>
        <row r="658">
          <cell r="C658">
            <v>160705</v>
          </cell>
          <cell r="I658">
            <v>0</v>
          </cell>
        </row>
        <row r="660">
          <cell r="C660">
            <v>170101</v>
          </cell>
          <cell r="I660">
            <v>0</v>
          </cell>
        </row>
        <row r="661">
          <cell r="C661">
            <v>170102</v>
          </cell>
          <cell r="I661">
            <v>0</v>
          </cell>
        </row>
        <row r="662">
          <cell r="C662">
            <v>170103</v>
          </cell>
          <cell r="I662">
            <v>0</v>
          </cell>
        </row>
        <row r="663">
          <cell r="C663">
            <v>170104</v>
          </cell>
          <cell r="I663">
            <v>0</v>
          </cell>
        </row>
        <row r="664">
          <cell r="C664">
            <v>170105</v>
          </cell>
          <cell r="I664">
            <v>0</v>
          </cell>
        </row>
        <row r="665">
          <cell r="C665">
            <v>170106</v>
          </cell>
          <cell r="I665">
            <v>0</v>
          </cell>
        </row>
        <row r="666">
          <cell r="C666">
            <v>170107</v>
          </cell>
          <cell r="I666">
            <v>0</v>
          </cell>
        </row>
        <row r="667">
          <cell r="C667">
            <v>170301</v>
          </cell>
          <cell r="I667">
            <v>0</v>
          </cell>
        </row>
        <row r="668">
          <cell r="C668">
            <v>170302</v>
          </cell>
          <cell r="I668">
            <v>0</v>
          </cell>
        </row>
        <row r="669">
          <cell r="C669">
            <v>170303</v>
          </cell>
          <cell r="I669">
            <v>0</v>
          </cell>
        </row>
        <row r="670">
          <cell r="C670">
            <v>170304</v>
          </cell>
          <cell r="I670">
            <v>0</v>
          </cell>
        </row>
        <row r="671">
          <cell r="C671">
            <v>170305</v>
          </cell>
          <cell r="I671">
            <v>0</v>
          </cell>
        </row>
        <row r="672">
          <cell r="C672">
            <v>170306</v>
          </cell>
          <cell r="I672">
            <v>0</v>
          </cell>
        </row>
        <row r="673">
          <cell r="C673">
            <v>170307</v>
          </cell>
          <cell r="I673">
            <v>0</v>
          </cell>
        </row>
        <row r="674">
          <cell r="C674">
            <v>170401</v>
          </cell>
          <cell r="I674">
            <v>0</v>
          </cell>
        </row>
        <row r="675">
          <cell r="C675">
            <v>170402</v>
          </cell>
          <cell r="I675">
            <v>0</v>
          </cell>
        </row>
        <row r="676">
          <cell r="C676">
            <v>170403</v>
          </cell>
          <cell r="I676">
            <v>0</v>
          </cell>
        </row>
        <row r="677">
          <cell r="C677">
            <v>170404</v>
          </cell>
          <cell r="I677">
            <v>0</v>
          </cell>
        </row>
        <row r="678">
          <cell r="C678">
            <v>170405</v>
          </cell>
          <cell r="I678">
            <v>0</v>
          </cell>
        </row>
        <row r="679">
          <cell r="C679">
            <v>170406</v>
          </cell>
          <cell r="I679">
            <v>0</v>
          </cell>
        </row>
        <row r="680">
          <cell r="C680">
            <v>170501</v>
          </cell>
          <cell r="I680">
            <v>0</v>
          </cell>
        </row>
        <row r="681">
          <cell r="C681">
            <v>170502</v>
          </cell>
          <cell r="I681">
            <v>0</v>
          </cell>
        </row>
        <row r="682">
          <cell r="C682">
            <v>170503</v>
          </cell>
          <cell r="I682">
            <v>0</v>
          </cell>
        </row>
        <row r="683">
          <cell r="C683">
            <v>170601</v>
          </cell>
          <cell r="I683">
            <v>0</v>
          </cell>
        </row>
        <row r="684">
          <cell r="C684">
            <v>170602</v>
          </cell>
          <cell r="I684">
            <v>0</v>
          </cell>
        </row>
        <row r="685">
          <cell r="C685">
            <v>170701</v>
          </cell>
          <cell r="I685">
            <v>0</v>
          </cell>
        </row>
        <row r="686">
          <cell r="C686">
            <v>170702</v>
          </cell>
          <cell r="I686">
            <v>0</v>
          </cell>
        </row>
        <row r="687">
          <cell r="C687">
            <v>170901</v>
          </cell>
          <cell r="I687">
            <v>0</v>
          </cell>
        </row>
        <row r="688">
          <cell r="C688">
            <v>171001</v>
          </cell>
          <cell r="I688">
            <v>0</v>
          </cell>
        </row>
        <row r="689">
          <cell r="C689">
            <v>171002</v>
          </cell>
          <cell r="I689">
            <v>0</v>
          </cell>
        </row>
        <row r="690">
          <cell r="C690">
            <v>171003</v>
          </cell>
          <cell r="I690">
            <v>0</v>
          </cell>
        </row>
        <row r="691">
          <cell r="C691">
            <v>171004</v>
          </cell>
          <cell r="I691">
            <v>0</v>
          </cell>
        </row>
        <row r="692">
          <cell r="C692">
            <v>171101</v>
          </cell>
          <cell r="I692">
            <v>0</v>
          </cell>
        </row>
        <row r="693">
          <cell r="C693">
            <v>171102</v>
          </cell>
          <cell r="I693">
            <v>0</v>
          </cell>
        </row>
        <row r="694">
          <cell r="C694">
            <v>171103</v>
          </cell>
          <cell r="I694">
            <v>0</v>
          </cell>
        </row>
        <row r="696">
          <cell r="C696">
            <v>180101</v>
          </cell>
          <cell r="I696">
            <v>0</v>
          </cell>
        </row>
        <row r="697">
          <cell r="C697">
            <v>180201</v>
          </cell>
          <cell r="I697">
            <v>0</v>
          </cell>
        </row>
        <row r="698">
          <cell r="C698">
            <v>180202</v>
          </cell>
          <cell r="I698">
            <v>0</v>
          </cell>
        </row>
        <row r="699">
          <cell r="C699">
            <v>180203</v>
          </cell>
          <cell r="I699">
            <v>0</v>
          </cell>
        </row>
        <row r="700">
          <cell r="C700">
            <v>180204</v>
          </cell>
          <cell r="I700">
            <v>0</v>
          </cell>
        </row>
        <row r="701">
          <cell r="C701">
            <v>180205</v>
          </cell>
          <cell r="I701">
            <v>0</v>
          </cell>
        </row>
        <row r="702">
          <cell r="C702">
            <v>180206</v>
          </cell>
          <cell r="I702">
            <v>0</v>
          </cell>
        </row>
        <row r="703">
          <cell r="C703">
            <v>180207</v>
          </cell>
          <cell r="I703">
            <v>0</v>
          </cell>
        </row>
        <row r="704">
          <cell r="C704">
            <v>180208</v>
          </cell>
          <cell r="I704">
            <v>0</v>
          </cell>
        </row>
        <row r="705">
          <cell r="C705">
            <v>180209</v>
          </cell>
          <cell r="I705">
            <v>0</v>
          </cell>
        </row>
        <row r="706">
          <cell r="C706">
            <v>180301</v>
          </cell>
          <cell r="I706">
            <v>0</v>
          </cell>
        </row>
        <row r="707">
          <cell r="C707">
            <v>180302</v>
          </cell>
          <cell r="I707">
            <v>0</v>
          </cell>
        </row>
        <row r="708">
          <cell r="C708">
            <v>180303</v>
          </cell>
          <cell r="I708">
            <v>0</v>
          </cell>
        </row>
        <row r="709">
          <cell r="C709">
            <v>180304</v>
          </cell>
          <cell r="I709">
            <v>0</v>
          </cell>
        </row>
        <row r="710">
          <cell r="C710">
            <v>180305</v>
          </cell>
          <cell r="I710">
            <v>0</v>
          </cell>
        </row>
        <row r="711">
          <cell r="C711">
            <v>180306</v>
          </cell>
          <cell r="I711">
            <v>0</v>
          </cell>
        </row>
        <row r="712">
          <cell r="C712">
            <v>180307</v>
          </cell>
          <cell r="I712">
            <v>0</v>
          </cell>
        </row>
        <row r="713">
          <cell r="C713">
            <v>180308</v>
          </cell>
          <cell r="I713">
            <v>0</v>
          </cell>
        </row>
        <row r="714">
          <cell r="C714">
            <v>180309</v>
          </cell>
          <cell r="I714">
            <v>0</v>
          </cell>
        </row>
        <row r="715">
          <cell r="C715">
            <v>180310</v>
          </cell>
          <cell r="I715">
            <v>0</v>
          </cell>
        </row>
        <row r="716">
          <cell r="C716">
            <v>180311</v>
          </cell>
          <cell r="I716">
            <v>0</v>
          </cell>
        </row>
        <row r="717">
          <cell r="C717">
            <v>180312</v>
          </cell>
          <cell r="I717">
            <v>0</v>
          </cell>
        </row>
        <row r="718">
          <cell r="C718">
            <v>180313</v>
          </cell>
          <cell r="I718">
            <v>0</v>
          </cell>
        </row>
        <row r="719">
          <cell r="C719">
            <v>180314</v>
          </cell>
          <cell r="I719">
            <v>0</v>
          </cell>
        </row>
        <row r="720">
          <cell r="C720">
            <v>180315</v>
          </cell>
          <cell r="I720">
            <v>0</v>
          </cell>
        </row>
        <row r="721">
          <cell r="C721">
            <v>180316</v>
          </cell>
          <cell r="I721">
            <v>0</v>
          </cell>
        </row>
        <row r="722">
          <cell r="C722">
            <v>180317</v>
          </cell>
          <cell r="I722">
            <v>0</v>
          </cell>
        </row>
        <row r="723">
          <cell r="C723">
            <v>180318</v>
          </cell>
          <cell r="I723">
            <v>0</v>
          </cell>
        </row>
        <row r="724">
          <cell r="C724">
            <v>180319</v>
          </cell>
          <cell r="I724">
            <v>0</v>
          </cell>
        </row>
        <row r="725">
          <cell r="C725">
            <v>180401</v>
          </cell>
          <cell r="I725">
            <v>0</v>
          </cell>
        </row>
        <row r="726">
          <cell r="C726">
            <v>180402</v>
          </cell>
          <cell r="I726">
            <v>0</v>
          </cell>
        </row>
        <row r="727">
          <cell r="C727">
            <v>180403</v>
          </cell>
          <cell r="I727">
            <v>0</v>
          </cell>
        </row>
        <row r="728">
          <cell r="C728">
            <v>180404</v>
          </cell>
          <cell r="I728">
            <v>0</v>
          </cell>
        </row>
        <row r="729">
          <cell r="C729">
            <v>180501</v>
          </cell>
          <cell r="I729">
            <v>0</v>
          </cell>
        </row>
        <row r="730">
          <cell r="C730">
            <v>180502</v>
          </cell>
          <cell r="I730">
            <v>0</v>
          </cell>
        </row>
        <row r="731">
          <cell r="C731">
            <v>180503</v>
          </cell>
          <cell r="I731">
            <v>0</v>
          </cell>
        </row>
        <row r="732">
          <cell r="C732">
            <v>180504</v>
          </cell>
          <cell r="I732">
            <v>0</v>
          </cell>
        </row>
        <row r="733">
          <cell r="C733">
            <v>180505</v>
          </cell>
          <cell r="I733">
            <v>0</v>
          </cell>
        </row>
        <row r="734">
          <cell r="C734">
            <v>180601</v>
          </cell>
          <cell r="I734">
            <v>0</v>
          </cell>
        </row>
        <row r="735">
          <cell r="C735">
            <v>180602</v>
          </cell>
          <cell r="I735">
            <v>0</v>
          </cell>
        </row>
        <row r="736">
          <cell r="C736">
            <v>180603</v>
          </cell>
          <cell r="I736">
            <v>0</v>
          </cell>
        </row>
        <row r="737">
          <cell r="C737">
            <v>180604</v>
          </cell>
          <cell r="I737">
            <v>0</v>
          </cell>
        </row>
        <row r="738">
          <cell r="C738">
            <v>180605</v>
          </cell>
          <cell r="I738">
            <v>0</v>
          </cell>
        </row>
        <row r="739">
          <cell r="C739">
            <v>180606</v>
          </cell>
          <cell r="I739">
            <v>0</v>
          </cell>
        </row>
        <row r="740">
          <cell r="C740">
            <v>180607</v>
          </cell>
          <cell r="I740">
            <v>0</v>
          </cell>
        </row>
        <row r="741">
          <cell r="C741">
            <v>180701</v>
          </cell>
          <cell r="I741">
            <v>0</v>
          </cell>
        </row>
        <row r="742">
          <cell r="C742">
            <v>180704</v>
          </cell>
          <cell r="I742">
            <v>0</v>
          </cell>
        </row>
        <row r="743">
          <cell r="C743">
            <v>180801</v>
          </cell>
          <cell r="I743">
            <v>0</v>
          </cell>
        </row>
        <row r="744">
          <cell r="C744">
            <v>180802</v>
          </cell>
          <cell r="I744">
            <v>0</v>
          </cell>
        </row>
        <row r="745">
          <cell r="C745">
            <v>180803</v>
          </cell>
          <cell r="I745">
            <v>0</v>
          </cell>
        </row>
        <row r="746">
          <cell r="C746">
            <v>180804</v>
          </cell>
          <cell r="I746">
            <v>0</v>
          </cell>
        </row>
        <row r="747">
          <cell r="C747">
            <v>180805</v>
          </cell>
          <cell r="I747">
            <v>0</v>
          </cell>
        </row>
        <row r="748">
          <cell r="C748">
            <v>180806</v>
          </cell>
          <cell r="I748">
            <v>0</v>
          </cell>
        </row>
        <row r="749">
          <cell r="C749">
            <v>180807</v>
          </cell>
          <cell r="I749">
            <v>0</v>
          </cell>
        </row>
        <row r="750">
          <cell r="C750">
            <v>180808</v>
          </cell>
          <cell r="I750">
            <v>0</v>
          </cell>
        </row>
        <row r="751">
          <cell r="C751">
            <v>180901</v>
          </cell>
          <cell r="I751">
            <v>0</v>
          </cell>
        </row>
        <row r="752">
          <cell r="C752">
            <v>180902</v>
          </cell>
          <cell r="I752">
            <v>0</v>
          </cell>
        </row>
        <row r="753">
          <cell r="C753">
            <v>180903</v>
          </cell>
          <cell r="I753">
            <v>0</v>
          </cell>
        </row>
        <row r="754">
          <cell r="C754">
            <v>180904</v>
          </cell>
          <cell r="I754">
            <v>0</v>
          </cell>
        </row>
        <row r="755">
          <cell r="C755">
            <v>180909</v>
          </cell>
          <cell r="I755">
            <v>0</v>
          </cell>
        </row>
        <row r="756">
          <cell r="C756">
            <v>180910</v>
          </cell>
          <cell r="I756">
            <v>0</v>
          </cell>
        </row>
        <row r="757">
          <cell r="C757">
            <v>180921</v>
          </cell>
          <cell r="I757">
            <v>0</v>
          </cell>
        </row>
        <row r="758">
          <cell r="C758">
            <v>180922</v>
          </cell>
          <cell r="I758">
            <v>0</v>
          </cell>
        </row>
        <row r="759">
          <cell r="C759">
            <v>180923</v>
          </cell>
          <cell r="I759">
            <v>0</v>
          </cell>
        </row>
        <row r="760">
          <cell r="C760">
            <v>180925</v>
          </cell>
          <cell r="I760">
            <v>0</v>
          </cell>
        </row>
        <row r="761">
          <cell r="C761">
            <v>180926</v>
          </cell>
          <cell r="I761">
            <v>0</v>
          </cell>
        </row>
        <row r="762">
          <cell r="C762">
            <v>180927</v>
          </cell>
          <cell r="I762">
            <v>0</v>
          </cell>
        </row>
        <row r="763">
          <cell r="C763">
            <v>180928</v>
          </cell>
          <cell r="I763">
            <v>0</v>
          </cell>
        </row>
        <row r="764">
          <cell r="C764">
            <v>181001</v>
          </cell>
          <cell r="I764">
            <v>0</v>
          </cell>
        </row>
        <row r="765">
          <cell r="C765">
            <v>181002</v>
          </cell>
          <cell r="I765">
            <v>0</v>
          </cell>
        </row>
        <row r="766">
          <cell r="C766">
            <v>181003</v>
          </cell>
          <cell r="I766">
            <v>0</v>
          </cell>
        </row>
        <row r="767">
          <cell r="C767">
            <v>181101</v>
          </cell>
          <cell r="I767">
            <v>0</v>
          </cell>
        </row>
        <row r="768">
          <cell r="C768">
            <v>181102</v>
          </cell>
          <cell r="I768">
            <v>0</v>
          </cell>
        </row>
        <row r="769">
          <cell r="C769">
            <v>181201</v>
          </cell>
          <cell r="I769">
            <v>0</v>
          </cell>
        </row>
        <row r="771">
          <cell r="C771">
            <v>190101</v>
          </cell>
          <cell r="I771">
            <v>0</v>
          </cell>
        </row>
        <row r="772">
          <cell r="C772">
            <v>190102</v>
          </cell>
          <cell r="I772">
            <v>0</v>
          </cell>
        </row>
        <row r="773">
          <cell r="C773">
            <v>190103</v>
          </cell>
          <cell r="I773">
            <v>0</v>
          </cell>
        </row>
        <row r="774">
          <cell r="C774">
            <v>190104</v>
          </cell>
          <cell r="I774">
            <v>0</v>
          </cell>
        </row>
        <row r="775">
          <cell r="C775">
            <v>190201</v>
          </cell>
          <cell r="I775">
            <v>0</v>
          </cell>
        </row>
        <row r="776">
          <cell r="C776">
            <v>190202</v>
          </cell>
          <cell r="I776">
            <v>0</v>
          </cell>
        </row>
        <row r="777">
          <cell r="C777">
            <v>190301</v>
          </cell>
          <cell r="I777">
            <v>0</v>
          </cell>
        </row>
        <row r="778">
          <cell r="C778">
            <v>190302</v>
          </cell>
          <cell r="I778">
            <v>0</v>
          </cell>
        </row>
        <row r="779">
          <cell r="C779">
            <v>190303</v>
          </cell>
          <cell r="I779">
            <v>0</v>
          </cell>
        </row>
        <row r="780">
          <cell r="C780">
            <v>190304</v>
          </cell>
          <cell r="I780">
            <v>0</v>
          </cell>
        </row>
        <row r="781">
          <cell r="C781">
            <v>190305</v>
          </cell>
          <cell r="I781">
            <v>0</v>
          </cell>
        </row>
        <row r="782">
          <cell r="C782">
            <v>190401</v>
          </cell>
          <cell r="I782">
            <v>0</v>
          </cell>
        </row>
        <row r="783">
          <cell r="C783">
            <v>190402</v>
          </cell>
          <cell r="I783">
            <v>0</v>
          </cell>
        </row>
        <row r="784">
          <cell r="C784">
            <v>190403</v>
          </cell>
          <cell r="I784">
            <v>0</v>
          </cell>
        </row>
        <row r="785">
          <cell r="C785">
            <v>190404</v>
          </cell>
          <cell r="I785">
            <v>0</v>
          </cell>
        </row>
        <row r="786">
          <cell r="C786">
            <v>190501</v>
          </cell>
          <cell r="I786">
            <v>0</v>
          </cell>
        </row>
        <row r="787">
          <cell r="C787">
            <v>190502</v>
          </cell>
          <cell r="I787">
            <v>0</v>
          </cell>
        </row>
        <row r="788">
          <cell r="C788">
            <v>190601</v>
          </cell>
          <cell r="I788">
            <v>0</v>
          </cell>
        </row>
        <row r="789">
          <cell r="C789">
            <v>190602</v>
          </cell>
          <cell r="I789">
            <v>0</v>
          </cell>
        </row>
        <row r="790">
          <cell r="C790">
            <v>190603</v>
          </cell>
          <cell r="I790">
            <v>0</v>
          </cell>
        </row>
        <row r="791">
          <cell r="C791">
            <v>190604</v>
          </cell>
          <cell r="I791">
            <v>0</v>
          </cell>
        </row>
        <row r="792">
          <cell r="C792">
            <v>190605</v>
          </cell>
          <cell r="I792">
            <v>0</v>
          </cell>
        </row>
        <row r="793">
          <cell r="C793">
            <v>190701</v>
          </cell>
          <cell r="I793">
            <v>0</v>
          </cell>
        </row>
        <row r="794">
          <cell r="C794">
            <v>190702</v>
          </cell>
          <cell r="I794">
            <v>0</v>
          </cell>
        </row>
        <row r="795">
          <cell r="C795">
            <v>190703</v>
          </cell>
          <cell r="I795">
            <v>0</v>
          </cell>
        </row>
        <row r="796">
          <cell r="C796">
            <v>190704</v>
          </cell>
          <cell r="I796">
            <v>0</v>
          </cell>
        </row>
        <row r="797">
          <cell r="C797">
            <v>190705</v>
          </cell>
          <cell r="I797">
            <v>0</v>
          </cell>
        </row>
        <row r="798">
          <cell r="C798">
            <v>190706</v>
          </cell>
          <cell r="I798">
            <v>0</v>
          </cell>
        </row>
        <row r="799">
          <cell r="C799">
            <v>190707</v>
          </cell>
          <cell r="I799">
            <v>0</v>
          </cell>
        </row>
        <row r="800">
          <cell r="C800">
            <v>190801</v>
          </cell>
          <cell r="I800">
            <v>0</v>
          </cell>
        </row>
        <row r="801">
          <cell r="C801">
            <v>190802</v>
          </cell>
          <cell r="I801">
            <v>0</v>
          </cell>
        </row>
        <row r="802">
          <cell r="C802">
            <v>190803</v>
          </cell>
          <cell r="I802">
            <v>0</v>
          </cell>
        </row>
        <row r="803">
          <cell r="C803">
            <v>190804</v>
          </cell>
          <cell r="I803">
            <v>0</v>
          </cell>
        </row>
        <row r="804">
          <cell r="C804">
            <v>190901</v>
          </cell>
          <cell r="I804">
            <v>0</v>
          </cell>
        </row>
        <row r="805">
          <cell r="C805">
            <v>190902</v>
          </cell>
          <cell r="I805">
            <v>0</v>
          </cell>
        </row>
        <row r="806">
          <cell r="C806">
            <v>190903</v>
          </cell>
          <cell r="I806">
            <v>0</v>
          </cell>
        </row>
        <row r="807">
          <cell r="C807">
            <v>191001</v>
          </cell>
          <cell r="I807">
            <v>0</v>
          </cell>
        </row>
        <row r="808">
          <cell r="C808">
            <v>191002</v>
          </cell>
          <cell r="I808">
            <v>0</v>
          </cell>
        </row>
        <row r="809">
          <cell r="C809">
            <v>191003</v>
          </cell>
          <cell r="I809">
            <v>0</v>
          </cell>
        </row>
        <row r="810">
          <cell r="C810">
            <v>191004</v>
          </cell>
          <cell r="I810">
            <v>0</v>
          </cell>
        </row>
        <row r="811">
          <cell r="C811">
            <v>191005</v>
          </cell>
          <cell r="I811">
            <v>0</v>
          </cell>
        </row>
        <row r="812">
          <cell r="C812">
            <v>191101</v>
          </cell>
          <cell r="I812">
            <v>0</v>
          </cell>
        </row>
        <row r="813">
          <cell r="C813">
            <v>191102</v>
          </cell>
          <cell r="I813">
            <v>0</v>
          </cell>
        </row>
        <row r="814">
          <cell r="C814">
            <v>191103</v>
          </cell>
          <cell r="I814">
            <v>0</v>
          </cell>
        </row>
        <row r="815">
          <cell r="C815">
            <v>191104</v>
          </cell>
          <cell r="I815">
            <v>0</v>
          </cell>
        </row>
        <row r="816">
          <cell r="C816">
            <v>191105</v>
          </cell>
          <cell r="I816">
            <v>0</v>
          </cell>
        </row>
        <row r="817">
          <cell r="C817">
            <v>191201</v>
          </cell>
          <cell r="I817">
            <v>0</v>
          </cell>
        </row>
        <row r="818">
          <cell r="C818">
            <v>191202</v>
          </cell>
          <cell r="I818">
            <v>0</v>
          </cell>
        </row>
        <row r="819">
          <cell r="C819">
            <v>191203</v>
          </cell>
          <cell r="I819">
            <v>0</v>
          </cell>
        </row>
        <row r="820">
          <cell r="C820">
            <v>191301</v>
          </cell>
          <cell r="I820">
            <v>0</v>
          </cell>
        </row>
        <row r="821">
          <cell r="C821">
            <v>191302</v>
          </cell>
          <cell r="I821">
            <v>0</v>
          </cell>
        </row>
        <row r="822">
          <cell r="C822">
            <v>191303</v>
          </cell>
          <cell r="I822">
            <v>0</v>
          </cell>
        </row>
        <row r="823">
          <cell r="C823">
            <v>191304</v>
          </cell>
          <cell r="I823">
            <v>0</v>
          </cell>
        </row>
        <row r="824">
          <cell r="C824">
            <v>191305</v>
          </cell>
          <cell r="I824">
            <v>0</v>
          </cell>
        </row>
        <row r="825">
          <cell r="C825">
            <v>191306</v>
          </cell>
          <cell r="I825">
            <v>0</v>
          </cell>
        </row>
        <row r="826">
          <cell r="C826">
            <v>191307</v>
          </cell>
          <cell r="I826">
            <v>0</v>
          </cell>
        </row>
        <row r="827">
          <cell r="C827">
            <v>191401</v>
          </cell>
          <cell r="I827">
            <v>0</v>
          </cell>
        </row>
        <row r="828">
          <cell r="C828">
            <v>191501</v>
          </cell>
          <cell r="I828">
            <v>0</v>
          </cell>
        </row>
        <row r="829">
          <cell r="C829">
            <v>191601</v>
          </cell>
          <cell r="I829">
            <v>0</v>
          </cell>
        </row>
        <row r="830">
          <cell r="C830">
            <v>191701</v>
          </cell>
          <cell r="I830">
            <v>0</v>
          </cell>
        </row>
        <row r="832">
          <cell r="C832">
            <v>200101</v>
          </cell>
          <cell r="I832">
            <v>0</v>
          </cell>
        </row>
        <row r="833">
          <cell r="C833">
            <v>200102</v>
          </cell>
          <cell r="I833">
            <v>0</v>
          </cell>
        </row>
        <row r="834">
          <cell r="C834">
            <v>200103</v>
          </cell>
          <cell r="I834">
            <v>0</v>
          </cell>
        </row>
        <row r="835">
          <cell r="C835">
            <v>200104</v>
          </cell>
          <cell r="I835">
            <v>0</v>
          </cell>
        </row>
        <row r="836">
          <cell r="C836">
            <v>200105</v>
          </cell>
          <cell r="I836">
            <v>0</v>
          </cell>
        </row>
        <row r="837">
          <cell r="C837">
            <v>200106</v>
          </cell>
          <cell r="I837">
            <v>0</v>
          </cell>
        </row>
        <row r="838">
          <cell r="C838">
            <v>200107</v>
          </cell>
          <cell r="I838">
            <v>0</v>
          </cell>
        </row>
        <row r="839">
          <cell r="C839">
            <v>200108</v>
          </cell>
          <cell r="I839">
            <v>0</v>
          </cell>
        </row>
        <row r="840">
          <cell r="C840">
            <v>200109</v>
          </cell>
          <cell r="I840">
            <v>0</v>
          </cell>
        </row>
        <row r="841">
          <cell r="C841">
            <v>200110</v>
          </cell>
          <cell r="I841">
            <v>0</v>
          </cell>
        </row>
        <row r="842">
          <cell r="C842">
            <v>200201</v>
          </cell>
          <cell r="I842">
            <v>0</v>
          </cell>
        </row>
        <row r="843">
          <cell r="C843">
            <v>200301</v>
          </cell>
          <cell r="I843">
            <v>0</v>
          </cell>
        </row>
        <row r="844">
          <cell r="C844">
            <v>200302</v>
          </cell>
          <cell r="I844">
            <v>0</v>
          </cell>
        </row>
        <row r="845">
          <cell r="C845">
            <v>200303</v>
          </cell>
          <cell r="I845">
            <v>0</v>
          </cell>
        </row>
        <row r="846">
          <cell r="C846">
            <v>200304</v>
          </cell>
          <cell r="I846">
            <v>0</v>
          </cell>
        </row>
        <row r="847">
          <cell r="C847">
            <v>200305</v>
          </cell>
          <cell r="I847">
            <v>0</v>
          </cell>
        </row>
        <row r="848">
          <cell r="C848">
            <v>200306</v>
          </cell>
          <cell r="I848">
            <v>0</v>
          </cell>
        </row>
        <row r="849">
          <cell r="C849">
            <v>200307</v>
          </cell>
          <cell r="I849">
            <v>0</v>
          </cell>
        </row>
        <row r="850">
          <cell r="C850">
            <v>200308</v>
          </cell>
          <cell r="I850">
            <v>0</v>
          </cell>
        </row>
        <row r="851">
          <cell r="C851">
            <v>200309</v>
          </cell>
          <cell r="I851">
            <v>0</v>
          </cell>
        </row>
        <row r="852">
          <cell r="C852">
            <v>200310</v>
          </cell>
          <cell r="I852">
            <v>0</v>
          </cell>
        </row>
        <row r="853">
          <cell r="C853">
            <v>200311</v>
          </cell>
          <cell r="I853">
            <v>0</v>
          </cell>
        </row>
        <row r="854">
          <cell r="C854">
            <v>200312</v>
          </cell>
          <cell r="I854">
            <v>0</v>
          </cell>
        </row>
        <row r="855">
          <cell r="C855">
            <v>200313</v>
          </cell>
          <cell r="I855">
            <v>0</v>
          </cell>
        </row>
        <row r="856">
          <cell r="C856">
            <v>200401</v>
          </cell>
          <cell r="I856">
            <v>0</v>
          </cell>
        </row>
        <row r="857">
          <cell r="C857">
            <v>200402</v>
          </cell>
          <cell r="I857">
            <v>0</v>
          </cell>
        </row>
        <row r="858">
          <cell r="C858">
            <v>200501</v>
          </cell>
          <cell r="I858">
            <v>0</v>
          </cell>
        </row>
        <row r="859">
          <cell r="C859">
            <v>200502</v>
          </cell>
          <cell r="I859">
            <v>0</v>
          </cell>
        </row>
        <row r="860">
          <cell r="C860">
            <v>200503</v>
          </cell>
          <cell r="I860">
            <v>0</v>
          </cell>
        </row>
        <row r="861">
          <cell r="C861">
            <v>200504</v>
          </cell>
          <cell r="I861">
            <v>0</v>
          </cell>
        </row>
        <row r="863">
          <cell r="C863">
            <v>210101</v>
          </cell>
          <cell r="I863">
            <v>0</v>
          </cell>
        </row>
        <row r="864">
          <cell r="C864">
            <v>210102</v>
          </cell>
          <cell r="I864">
            <v>0</v>
          </cell>
        </row>
        <row r="865">
          <cell r="C865">
            <v>210103</v>
          </cell>
          <cell r="I865">
            <v>0</v>
          </cell>
        </row>
        <row r="866">
          <cell r="C866">
            <v>210104</v>
          </cell>
          <cell r="I866">
            <v>0</v>
          </cell>
        </row>
        <row r="867">
          <cell r="C867">
            <v>210201</v>
          </cell>
          <cell r="I867">
            <v>0</v>
          </cell>
        </row>
        <row r="868">
          <cell r="C868">
            <v>210202</v>
          </cell>
          <cell r="I868">
            <v>0</v>
          </cell>
        </row>
        <row r="869">
          <cell r="C869">
            <v>210203</v>
          </cell>
          <cell r="I869">
            <v>0</v>
          </cell>
        </row>
        <row r="870">
          <cell r="C870">
            <v>210204</v>
          </cell>
          <cell r="I870">
            <v>0</v>
          </cell>
        </row>
        <row r="871">
          <cell r="C871">
            <v>210301</v>
          </cell>
          <cell r="I871">
            <v>0</v>
          </cell>
        </row>
        <row r="872">
          <cell r="C872">
            <v>210302</v>
          </cell>
          <cell r="I872">
            <v>0</v>
          </cell>
        </row>
        <row r="873">
          <cell r="C873">
            <v>210303</v>
          </cell>
          <cell r="I873">
            <v>0</v>
          </cell>
        </row>
        <row r="874">
          <cell r="C874">
            <v>210304</v>
          </cell>
          <cell r="I874">
            <v>0</v>
          </cell>
        </row>
        <row r="875">
          <cell r="C875">
            <v>210401</v>
          </cell>
          <cell r="I875">
            <v>0</v>
          </cell>
        </row>
        <row r="876">
          <cell r="C876">
            <v>210402</v>
          </cell>
          <cell r="I876">
            <v>0</v>
          </cell>
        </row>
        <row r="877">
          <cell r="C877">
            <v>210501</v>
          </cell>
          <cell r="I877">
            <v>0</v>
          </cell>
        </row>
        <row r="878">
          <cell r="C878">
            <v>210502</v>
          </cell>
          <cell r="I878">
            <v>0</v>
          </cell>
        </row>
        <row r="879">
          <cell r="C879">
            <v>210503</v>
          </cell>
          <cell r="I879">
            <v>0</v>
          </cell>
        </row>
        <row r="880">
          <cell r="C880">
            <v>210504</v>
          </cell>
          <cell r="I880">
            <v>0</v>
          </cell>
        </row>
        <row r="881">
          <cell r="C881">
            <v>210505</v>
          </cell>
          <cell r="I881">
            <v>0</v>
          </cell>
        </row>
        <row r="882">
          <cell r="C882">
            <v>210506</v>
          </cell>
          <cell r="I882">
            <v>0</v>
          </cell>
        </row>
        <row r="884">
          <cell r="C884">
            <v>220101</v>
          </cell>
          <cell r="I884">
            <v>0</v>
          </cell>
        </row>
        <row r="885">
          <cell r="C885">
            <v>220102</v>
          </cell>
          <cell r="I885">
            <v>0</v>
          </cell>
        </row>
        <row r="886">
          <cell r="C886">
            <v>220103</v>
          </cell>
          <cell r="I886">
            <v>0</v>
          </cell>
        </row>
        <row r="887">
          <cell r="C887">
            <v>220104</v>
          </cell>
          <cell r="I887">
            <v>0</v>
          </cell>
        </row>
        <row r="888">
          <cell r="C888">
            <v>220201</v>
          </cell>
          <cell r="I888">
            <v>0</v>
          </cell>
        </row>
        <row r="889">
          <cell r="C889">
            <v>220202</v>
          </cell>
          <cell r="I889">
            <v>0</v>
          </cell>
        </row>
        <row r="890">
          <cell r="C890">
            <v>220301</v>
          </cell>
          <cell r="I890">
            <v>0</v>
          </cell>
        </row>
        <row r="891">
          <cell r="C891">
            <v>220302</v>
          </cell>
          <cell r="I891">
            <v>0</v>
          </cell>
        </row>
        <row r="892">
          <cell r="C892">
            <v>220303</v>
          </cell>
          <cell r="I892">
            <v>0</v>
          </cell>
        </row>
        <row r="893">
          <cell r="C893">
            <v>220304</v>
          </cell>
          <cell r="I893">
            <v>0</v>
          </cell>
        </row>
        <row r="894">
          <cell r="C894">
            <v>220305</v>
          </cell>
          <cell r="I894">
            <v>0</v>
          </cell>
        </row>
        <row r="895">
          <cell r="C895">
            <v>220306</v>
          </cell>
          <cell r="I895">
            <v>0</v>
          </cell>
        </row>
        <row r="896">
          <cell r="C896">
            <v>220307</v>
          </cell>
          <cell r="I896">
            <v>0</v>
          </cell>
        </row>
        <row r="897">
          <cell r="C897">
            <v>220308</v>
          </cell>
          <cell r="I897">
            <v>0</v>
          </cell>
        </row>
        <row r="898">
          <cell r="C898">
            <v>220309</v>
          </cell>
          <cell r="I898">
            <v>0</v>
          </cell>
        </row>
        <row r="899">
          <cell r="C899">
            <v>220310</v>
          </cell>
          <cell r="I899">
            <v>0</v>
          </cell>
        </row>
        <row r="900">
          <cell r="C900">
            <v>220401</v>
          </cell>
          <cell r="I900">
            <v>0</v>
          </cell>
        </row>
        <row r="901">
          <cell r="C901">
            <v>220402</v>
          </cell>
          <cell r="I901">
            <v>0</v>
          </cell>
        </row>
        <row r="902">
          <cell r="C902">
            <v>220403</v>
          </cell>
          <cell r="I902">
            <v>0</v>
          </cell>
        </row>
        <row r="903">
          <cell r="C903">
            <v>220404</v>
          </cell>
          <cell r="I903">
            <v>0</v>
          </cell>
        </row>
        <row r="904">
          <cell r="C904">
            <v>220405</v>
          </cell>
          <cell r="I904">
            <v>0</v>
          </cell>
        </row>
        <row r="905">
          <cell r="C905">
            <v>220406</v>
          </cell>
          <cell r="I905">
            <v>0</v>
          </cell>
        </row>
        <row r="906">
          <cell r="C906">
            <v>220407</v>
          </cell>
          <cell r="I906">
            <v>0</v>
          </cell>
        </row>
        <row r="907">
          <cell r="C907">
            <v>220408</v>
          </cell>
          <cell r="I907">
            <v>0</v>
          </cell>
        </row>
        <row r="908">
          <cell r="C908">
            <v>220409</v>
          </cell>
          <cell r="I908">
            <v>0</v>
          </cell>
        </row>
        <row r="909">
          <cell r="C909">
            <v>220501</v>
          </cell>
          <cell r="I909">
            <v>0</v>
          </cell>
        </row>
        <row r="910">
          <cell r="C910">
            <v>220502</v>
          </cell>
          <cell r="I910">
            <v>0</v>
          </cell>
        </row>
        <row r="911">
          <cell r="C911">
            <v>220503</v>
          </cell>
          <cell r="I911">
            <v>0</v>
          </cell>
        </row>
        <row r="912">
          <cell r="C912">
            <v>220504</v>
          </cell>
          <cell r="I912">
            <v>0</v>
          </cell>
        </row>
        <row r="913">
          <cell r="C913">
            <v>220505</v>
          </cell>
          <cell r="I913">
            <v>0</v>
          </cell>
        </row>
        <row r="914">
          <cell r="C914">
            <v>220506</v>
          </cell>
          <cell r="I914">
            <v>0</v>
          </cell>
        </row>
        <row r="915">
          <cell r="C915">
            <v>220507</v>
          </cell>
          <cell r="I915">
            <v>0</v>
          </cell>
        </row>
        <row r="916">
          <cell r="C916">
            <v>220508</v>
          </cell>
          <cell r="I916">
            <v>0</v>
          </cell>
        </row>
        <row r="917">
          <cell r="C917">
            <v>220509</v>
          </cell>
          <cell r="I917">
            <v>0</v>
          </cell>
        </row>
        <row r="918">
          <cell r="C918">
            <v>220601</v>
          </cell>
          <cell r="I918">
            <v>0</v>
          </cell>
        </row>
        <row r="919">
          <cell r="C919">
            <v>220602</v>
          </cell>
          <cell r="I919">
            <v>0</v>
          </cell>
        </row>
        <row r="920">
          <cell r="C920">
            <v>220603</v>
          </cell>
          <cell r="I920">
            <v>0</v>
          </cell>
        </row>
        <row r="921">
          <cell r="C921">
            <v>220604</v>
          </cell>
          <cell r="I921">
            <v>0</v>
          </cell>
        </row>
        <row r="922">
          <cell r="C922">
            <v>220605</v>
          </cell>
          <cell r="I922">
            <v>0</v>
          </cell>
        </row>
        <row r="923">
          <cell r="C923">
            <v>220606</v>
          </cell>
          <cell r="I923">
            <v>0</v>
          </cell>
        </row>
        <row r="924">
          <cell r="C924">
            <v>220607</v>
          </cell>
          <cell r="I924">
            <v>0</v>
          </cell>
        </row>
        <row r="925">
          <cell r="C925">
            <v>220608</v>
          </cell>
          <cell r="I925">
            <v>0</v>
          </cell>
        </row>
        <row r="926">
          <cell r="C926">
            <v>220609</v>
          </cell>
          <cell r="I926">
            <v>0</v>
          </cell>
        </row>
        <row r="927">
          <cell r="C927">
            <v>220701</v>
          </cell>
          <cell r="I927">
            <v>0</v>
          </cell>
        </row>
        <row r="928">
          <cell r="C928">
            <v>220702</v>
          </cell>
          <cell r="I928">
            <v>0</v>
          </cell>
        </row>
        <row r="929">
          <cell r="C929">
            <v>220703</v>
          </cell>
          <cell r="I929">
            <v>0</v>
          </cell>
        </row>
        <row r="930">
          <cell r="C930">
            <v>220704</v>
          </cell>
          <cell r="I930">
            <v>0</v>
          </cell>
        </row>
        <row r="931">
          <cell r="C931">
            <v>220801</v>
          </cell>
          <cell r="I931">
            <v>0</v>
          </cell>
        </row>
        <row r="932">
          <cell r="C932">
            <v>220802</v>
          </cell>
          <cell r="I932">
            <v>0</v>
          </cell>
        </row>
        <row r="933">
          <cell r="C933">
            <v>220803</v>
          </cell>
          <cell r="I933">
            <v>0</v>
          </cell>
        </row>
        <row r="934">
          <cell r="C934">
            <v>220804</v>
          </cell>
          <cell r="I934">
            <v>0</v>
          </cell>
        </row>
        <row r="935">
          <cell r="C935">
            <v>220805</v>
          </cell>
          <cell r="I935">
            <v>0</v>
          </cell>
        </row>
        <row r="936">
          <cell r="C936">
            <v>220806</v>
          </cell>
          <cell r="I936">
            <v>0</v>
          </cell>
        </row>
        <row r="937">
          <cell r="C937">
            <v>220901</v>
          </cell>
          <cell r="I937">
            <v>0</v>
          </cell>
        </row>
        <row r="938">
          <cell r="C938">
            <v>220902</v>
          </cell>
          <cell r="I938">
            <v>0</v>
          </cell>
        </row>
        <row r="939">
          <cell r="C939">
            <v>220903</v>
          </cell>
          <cell r="I939">
            <v>0</v>
          </cell>
        </row>
        <row r="940">
          <cell r="C940">
            <v>220904</v>
          </cell>
          <cell r="I940">
            <v>0</v>
          </cell>
        </row>
        <row r="942">
          <cell r="C942">
            <v>230101</v>
          </cell>
          <cell r="I942">
            <v>0</v>
          </cell>
        </row>
        <row r="943">
          <cell r="C943">
            <v>230102</v>
          </cell>
          <cell r="I943">
            <v>0</v>
          </cell>
        </row>
        <row r="944">
          <cell r="C944">
            <v>230103</v>
          </cell>
          <cell r="I944">
            <v>0</v>
          </cell>
        </row>
        <row r="945">
          <cell r="C945">
            <v>230104</v>
          </cell>
          <cell r="I945">
            <v>0</v>
          </cell>
        </row>
        <row r="946">
          <cell r="C946">
            <v>230201</v>
          </cell>
          <cell r="I946">
            <v>0</v>
          </cell>
        </row>
        <row r="947">
          <cell r="C947">
            <v>230202</v>
          </cell>
          <cell r="I947">
            <v>0</v>
          </cell>
        </row>
        <row r="948">
          <cell r="C948">
            <v>230203</v>
          </cell>
          <cell r="I948">
            <v>0</v>
          </cell>
        </row>
        <row r="949">
          <cell r="C949">
            <v>230204</v>
          </cell>
          <cell r="I949">
            <v>0</v>
          </cell>
        </row>
        <row r="950">
          <cell r="C950">
            <v>230205</v>
          </cell>
          <cell r="I950">
            <v>0</v>
          </cell>
        </row>
        <row r="951">
          <cell r="C951">
            <v>230210</v>
          </cell>
          <cell r="I951">
            <v>0</v>
          </cell>
        </row>
        <row r="952">
          <cell r="C952">
            <v>230211</v>
          </cell>
          <cell r="I952">
            <v>0</v>
          </cell>
        </row>
        <row r="953">
          <cell r="C953">
            <v>230212</v>
          </cell>
          <cell r="I953">
            <v>0</v>
          </cell>
        </row>
        <row r="954">
          <cell r="C954">
            <v>230220</v>
          </cell>
          <cell r="I954">
            <v>0</v>
          </cell>
        </row>
        <row r="955">
          <cell r="C955">
            <v>230225</v>
          </cell>
          <cell r="I955">
            <v>0</v>
          </cell>
        </row>
        <row r="956">
          <cell r="C956">
            <v>230301</v>
          </cell>
          <cell r="I956">
            <v>0</v>
          </cell>
        </row>
        <row r="957">
          <cell r="C957">
            <v>230302</v>
          </cell>
          <cell r="I957">
            <v>0</v>
          </cell>
        </row>
        <row r="958">
          <cell r="C958">
            <v>230303</v>
          </cell>
          <cell r="I958">
            <v>0</v>
          </cell>
        </row>
        <row r="959">
          <cell r="C959">
            <v>230304</v>
          </cell>
          <cell r="I959">
            <v>0</v>
          </cell>
        </row>
        <row r="960">
          <cell r="C960">
            <v>230320</v>
          </cell>
          <cell r="I960">
            <v>0</v>
          </cell>
        </row>
        <row r="961">
          <cell r="C961">
            <v>230321</v>
          </cell>
          <cell r="I961">
            <v>0</v>
          </cell>
        </row>
        <row r="962">
          <cell r="C962">
            <v>230401</v>
          </cell>
          <cell r="I962">
            <v>0</v>
          </cell>
        </row>
        <row r="963">
          <cell r="C963">
            <v>230402</v>
          </cell>
          <cell r="I963">
            <v>0</v>
          </cell>
        </row>
        <row r="964">
          <cell r="C964">
            <v>230403</v>
          </cell>
          <cell r="I964">
            <v>0</v>
          </cell>
        </row>
        <row r="965">
          <cell r="C965">
            <v>230404</v>
          </cell>
          <cell r="I965">
            <v>0</v>
          </cell>
        </row>
        <row r="966">
          <cell r="C966">
            <v>230405</v>
          </cell>
          <cell r="I966">
            <v>0</v>
          </cell>
        </row>
        <row r="967">
          <cell r="C967">
            <v>230501</v>
          </cell>
          <cell r="I967">
            <v>0</v>
          </cell>
        </row>
        <row r="968">
          <cell r="C968">
            <v>230502</v>
          </cell>
          <cell r="I968">
            <v>0</v>
          </cell>
        </row>
        <row r="969">
          <cell r="C969">
            <v>230503</v>
          </cell>
          <cell r="I969">
            <v>0</v>
          </cell>
        </row>
        <row r="970">
          <cell r="C970">
            <v>230601</v>
          </cell>
          <cell r="I970">
            <v>0</v>
          </cell>
        </row>
        <row r="971">
          <cell r="C971">
            <v>230602</v>
          </cell>
          <cell r="I971">
            <v>0</v>
          </cell>
        </row>
        <row r="972">
          <cell r="C972">
            <v>230701</v>
          </cell>
          <cell r="I972">
            <v>0</v>
          </cell>
        </row>
        <row r="973">
          <cell r="C973">
            <v>230801</v>
          </cell>
          <cell r="I973">
            <v>0</v>
          </cell>
        </row>
        <row r="974">
          <cell r="C974">
            <v>230802</v>
          </cell>
          <cell r="I974">
            <v>0</v>
          </cell>
        </row>
        <row r="975">
          <cell r="C975">
            <v>230804</v>
          </cell>
          <cell r="I975">
            <v>0</v>
          </cell>
        </row>
        <row r="976">
          <cell r="C976">
            <v>230901</v>
          </cell>
          <cell r="I976">
            <v>0</v>
          </cell>
        </row>
        <row r="977">
          <cell r="C977">
            <v>230902</v>
          </cell>
          <cell r="I977">
            <v>0</v>
          </cell>
        </row>
        <row r="978">
          <cell r="C978">
            <v>230903</v>
          </cell>
          <cell r="I978">
            <v>0</v>
          </cell>
        </row>
        <row r="979">
          <cell r="C979">
            <v>230904</v>
          </cell>
          <cell r="I979">
            <v>0</v>
          </cell>
        </row>
        <row r="980">
          <cell r="C980">
            <v>230905</v>
          </cell>
          <cell r="I980">
            <v>0</v>
          </cell>
        </row>
        <row r="981">
          <cell r="C981">
            <v>230906</v>
          </cell>
          <cell r="I981">
            <v>0</v>
          </cell>
        </row>
        <row r="982">
          <cell r="C982">
            <v>231001</v>
          </cell>
          <cell r="I982">
            <v>0</v>
          </cell>
        </row>
        <row r="983">
          <cell r="C983">
            <v>231002</v>
          </cell>
          <cell r="I983">
            <v>0</v>
          </cell>
        </row>
        <row r="984">
          <cell r="C984">
            <v>231003</v>
          </cell>
          <cell r="I984">
            <v>0</v>
          </cell>
        </row>
        <row r="985">
          <cell r="C985">
            <v>231101</v>
          </cell>
          <cell r="I985">
            <v>0</v>
          </cell>
        </row>
        <row r="986">
          <cell r="C986">
            <v>231102</v>
          </cell>
          <cell r="I986">
            <v>0</v>
          </cell>
        </row>
        <row r="987">
          <cell r="C987">
            <v>231103</v>
          </cell>
          <cell r="I987">
            <v>0</v>
          </cell>
        </row>
        <row r="988">
          <cell r="C988">
            <v>231201</v>
          </cell>
          <cell r="I988">
            <v>0</v>
          </cell>
        </row>
        <row r="989">
          <cell r="C989">
            <v>231202</v>
          </cell>
          <cell r="I989">
            <v>0</v>
          </cell>
        </row>
        <row r="990">
          <cell r="C990">
            <v>231203</v>
          </cell>
          <cell r="I990">
            <v>0</v>
          </cell>
        </row>
        <row r="991">
          <cell r="C991">
            <v>231204</v>
          </cell>
          <cell r="I991">
            <v>0</v>
          </cell>
        </row>
        <row r="992">
          <cell r="C992">
            <v>231205</v>
          </cell>
          <cell r="I992">
            <v>0</v>
          </cell>
        </row>
        <row r="993">
          <cell r="C993">
            <v>231206</v>
          </cell>
          <cell r="I993">
            <v>0</v>
          </cell>
        </row>
        <row r="994">
          <cell r="C994">
            <v>231207</v>
          </cell>
          <cell r="I994">
            <v>0</v>
          </cell>
        </row>
        <row r="995">
          <cell r="C995">
            <v>231208</v>
          </cell>
          <cell r="I995">
            <v>0</v>
          </cell>
        </row>
        <row r="996">
          <cell r="C996">
            <v>231301</v>
          </cell>
          <cell r="I996">
            <v>0</v>
          </cell>
        </row>
        <row r="997">
          <cell r="C997">
            <v>231302</v>
          </cell>
          <cell r="I997">
            <v>0</v>
          </cell>
        </row>
        <row r="998">
          <cell r="C998">
            <v>231401</v>
          </cell>
          <cell r="I998">
            <v>0</v>
          </cell>
        </row>
        <row r="999">
          <cell r="C999">
            <v>231402</v>
          </cell>
          <cell r="I999">
            <v>0</v>
          </cell>
        </row>
        <row r="1000">
          <cell r="C1000">
            <v>231403</v>
          </cell>
          <cell r="I1000">
            <v>0</v>
          </cell>
        </row>
        <row r="1001">
          <cell r="C1001">
            <v>231501</v>
          </cell>
          <cell r="I1001">
            <v>0</v>
          </cell>
        </row>
        <row r="1002">
          <cell r="C1002">
            <v>231502</v>
          </cell>
          <cell r="I1002">
            <v>0</v>
          </cell>
        </row>
        <row r="1003">
          <cell r="C1003">
            <v>231601</v>
          </cell>
          <cell r="I1003">
            <v>0</v>
          </cell>
        </row>
        <row r="1004">
          <cell r="C1004">
            <v>231602</v>
          </cell>
          <cell r="I1004">
            <v>0</v>
          </cell>
        </row>
        <row r="1005">
          <cell r="C1005">
            <v>231701</v>
          </cell>
          <cell r="I1005">
            <v>0</v>
          </cell>
        </row>
        <row r="1006">
          <cell r="C1006">
            <v>231702</v>
          </cell>
          <cell r="I1006">
            <v>0</v>
          </cell>
        </row>
        <row r="1007">
          <cell r="C1007">
            <v>231703</v>
          </cell>
          <cell r="I1007">
            <v>0</v>
          </cell>
        </row>
        <row r="1008">
          <cell r="C1008">
            <v>231704</v>
          </cell>
          <cell r="I1008">
            <v>0</v>
          </cell>
        </row>
        <row r="1009">
          <cell r="C1009">
            <v>231705</v>
          </cell>
          <cell r="I1009">
            <v>0</v>
          </cell>
        </row>
        <row r="1010">
          <cell r="C1010">
            <v>231706</v>
          </cell>
          <cell r="I1010">
            <v>0</v>
          </cell>
        </row>
        <row r="1011">
          <cell r="C1011">
            <v>231707</v>
          </cell>
          <cell r="I1011">
            <v>0</v>
          </cell>
        </row>
        <row r="1012">
          <cell r="C1012">
            <v>231801</v>
          </cell>
          <cell r="I1012">
            <v>0</v>
          </cell>
        </row>
        <row r="1013">
          <cell r="C1013">
            <v>231802</v>
          </cell>
          <cell r="I1013">
            <v>0</v>
          </cell>
        </row>
        <row r="1014">
          <cell r="C1014">
            <v>231803</v>
          </cell>
          <cell r="I1014">
            <v>0</v>
          </cell>
        </row>
        <row r="1015">
          <cell r="C1015">
            <v>231804</v>
          </cell>
          <cell r="I1015">
            <v>0</v>
          </cell>
        </row>
        <row r="1016">
          <cell r="C1016">
            <v>231805</v>
          </cell>
          <cell r="I1016">
            <v>0</v>
          </cell>
        </row>
        <row r="1017">
          <cell r="C1017">
            <v>231806</v>
          </cell>
          <cell r="I1017">
            <v>0</v>
          </cell>
        </row>
        <row r="1018">
          <cell r="C1018">
            <v>231807</v>
          </cell>
          <cell r="I1018">
            <v>0</v>
          </cell>
        </row>
        <row r="1019">
          <cell r="C1019">
            <v>231808</v>
          </cell>
          <cell r="I1019">
            <v>0</v>
          </cell>
        </row>
        <row r="1020">
          <cell r="C1020">
            <v>231809</v>
          </cell>
          <cell r="I1020">
            <v>0</v>
          </cell>
        </row>
        <row r="1021">
          <cell r="C1021">
            <v>231901</v>
          </cell>
          <cell r="I1021">
            <v>0</v>
          </cell>
        </row>
        <row r="1022">
          <cell r="C1022">
            <v>231902</v>
          </cell>
          <cell r="I1022">
            <v>0</v>
          </cell>
        </row>
        <row r="1024">
          <cell r="C1024">
            <v>240102</v>
          </cell>
          <cell r="I1024">
            <v>0</v>
          </cell>
        </row>
        <row r="1025">
          <cell r="C1025">
            <v>240103</v>
          </cell>
          <cell r="I1025">
            <v>0</v>
          </cell>
        </row>
        <row r="1026">
          <cell r="C1026">
            <v>240104</v>
          </cell>
          <cell r="I1026">
            <v>0</v>
          </cell>
        </row>
        <row r="1027">
          <cell r="C1027">
            <v>240105</v>
          </cell>
          <cell r="I1027">
            <v>0</v>
          </cell>
        </row>
        <row r="1028">
          <cell r="C1028">
            <v>240106</v>
          </cell>
          <cell r="I1028">
            <v>0</v>
          </cell>
        </row>
        <row r="1029">
          <cell r="C1029">
            <v>240107</v>
          </cell>
          <cell r="I1029">
            <v>0</v>
          </cell>
        </row>
        <row r="1030">
          <cell r="C1030">
            <v>240201</v>
          </cell>
          <cell r="I1030">
            <v>0</v>
          </cell>
        </row>
        <row r="1031">
          <cell r="C1031">
            <v>240202</v>
          </cell>
          <cell r="I1031">
            <v>0</v>
          </cell>
        </row>
        <row r="1032">
          <cell r="C1032">
            <v>240203</v>
          </cell>
          <cell r="I1032">
            <v>0</v>
          </cell>
        </row>
        <row r="1033">
          <cell r="C1033">
            <v>240301</v>
          </cell>
          <cell r="I1033">
            <v>0</v>
          </cell>
        </row>
        <row r="1034">
          <cell r="C1034">
            <v>240302</v>
          </cell>
          <cell r="I1034">
            <v>0</v>
          </cell>
        </row>
        <row r="1035">
          <cell r="C1035">
            <v>240303</v>
          </cell>
          <cell r="I1035">
            <v>0</v>
          </cell>
        </row>
        <row r="1036">
          <cell r="C1036">
            <v>240304</v>
          </cell>
          <cell r="I1036">
            <v>0</v>
          </cell>
        </row>
        <row r="1037">
          <cell r="C1037">
            <v>240305</v>
          </cell>
          <cell r="I1037">
            <v>0</v>
          </cell>
        </row>
        <row r="1038">
          <cell r="C1038">
            <v>240306</v>
          </cell>
          <cell r="I1038">
            <v>0</v>
          </cell>
        </row>
        <row r="1039">
          <cell r="C1039">
            <v>240401</v>
          </cell>
          <cell r="I1039">
            <v>0</v>
          </cell>
        </row>
        <row r="1040">
          <cell r="C1040">
            <v>240402</v>
          </cell>
          <cell r="I1040">
            <v>0</v>
          </cell>
        </row>
        <row r="1041">
          <cell r="C1041">
            <v>240501</v>
          </cell>
          <cell r="I1041">
            <v>0</v>
          </cell>
        </row>
        <row r="1042">
          <cell r="C1042">
            <v>240502</v>
          </cell>
          <cell r="I1042">
            <v>0</v>
          </cell>
        </row>
        <row r="1043">
          <cell r="C1043">
            <v>240503</v>
          </cell>
          <cell r="I1043">
            <v>0</v>
          </cell>
        </row>
        <row r="1044">
          <cell r="C1044">
            <v>240601</v>
          </cell>
          <cell r="I1044">
            <v>0</v>
          </cell>
        </row>
        <row r="1045">
          <cell r="C1045">
            <v>240701</v>
          </cell>
          <cell r="I1045">
            <v>0</v>
          </cell>
        </row>
        <row r="1046">
          <cell r="C1046">
            <v>240702</v>
          </cell>
          <cell r="I1046">
            <v>0</v>
          </cell>
        </row>
        <row r="1047">
          <cell r="C1047">
            <v>240703</v>
          </cell>
          <cell r="I1047">
            <v>0</v>
          </cell>
        </row>
        <row r="1048">
          <cell r="C1048">
            <v>240704</v>
          </cell>
          <cell r="I1048">
            <v>0</v>
          </cell>
        </row>
        <row r="1049">
          <cell r="C1049">
            <v>240705</v>
          </cell>
          <cell r="I1049">
            <v>0</v>
          </cell>
        </row>
        <row r="1050">
          <cell r="C1050">
            <v>240706</v>
          </cell>
          <cell r="I1050">
            <v>0</v>
          </cell>
        </row>
        <row r="1051">
          <cell r="C1051">
            <v>240707</v>
          </cell>
          <cell r="I1051">
            <v>0</v>
          </cell>
        </row>
        <row r="1052">
          <cell r="C1052">
            <v>240708</v>
          </cell>
          <cell r="I1052">
            <v>0</v>
          </cell>
        </row>
        <row r="1053">
          <cell r="C1053">
            <v>240801</v>
          </cell>
          <cell r="I1053">
            <v>0</v>
          </cell>
        </row>
        <row r="1054">
          <cell r="C1054">
            <v>240802</v>
          </cell>
          <cell r="I1054">
            <v>0</v>
          </cell>
        </row>
        <row r="1055">
          <cell r="C1055">
            <v>240803</v>
          </cell>
          <cell r="I1055">
            <v>0</v>
          </cell>
        </row>
        <row r="1057">
          <cell r="C1057">
            <v>250101</v>
          </cell>
          <cell r="I1057">
            <v>0</v>
          </cell>
        </row>
        <row r="1058">
          <cell r="C1058">
            <v>250102</v>
          </cell>
          <cell r="I1058">
            <v>0</v>
          </cell>
        </row>
        <row r="1059">
          <cell r="C1059">
            <v>250201</v>
          </cell>
          <cell r="I1059">
            <v>0</v>
          </cell>
        </row>
        <row r="1060">
          <cell r="C1060">
            <v>250202</v>
          </cell>
          <cell r="I1060">
            <v>0</v>
          </cell>
        </row>
        <row r="1061">
          <cell r="C1061">
            <v>250203</v>
          </cell>
          <cell r="I1061">
            <v>0</v>
          </cell>
        </row>
        <row r="1062">
          <cell r="C1062">
            <v>250204</v>
          </cell>
          <cell r="I1062">
            <v>0</v>
          </cell>
        </row>
        <row r="1063">
          <cell r="C1063">
            <v>250301</v>
          </cell>
          <cell r="I1063">
            <v>0</v>
          </cell>
        </row>
        <row r="1064">
          <cell r="C1064">
            <v>250302</v>
          </cell>
          <cell r="I1064">
            <v>0</v>
          </cell>
        </row>
        <row r="1065">
          <cell r="C1065">
            <v>250303</v>
          </cell>
          <cell r="I1065">
            <v>0</v>
          </cell>
        </row>
        <row r="1066">
          <cell r="C1066">
            <v>250304</v>
          </cell>
          <cell r="I1066">
            <v>0</v>
          </cell>
        </row>
        <row r="1067">
          <cell r="C1067">
            <v>250305</v>
          </cell>
          <cell r="I1067">
            <v>0</v>
          </cell>
        </row>
        <row r="1068">
          <cell r="C1068">
            <v>250306</v>
          </cell>
          <cell r="I1068">
            <v>0</v>
          </cell>
        </row>
        <row r="1069">
          <cell r="C1069">
            <v>250307</v>
          </cell>
          <cell r="I1069">
            <v>0</v>
          </cell>
        </row>
        <row r="1070">
          <cell r="C1070">
            <v>250308</v>
          </cell>
          <cell r="I1070">
            <v>0</v>
          </cell>
        </row>
        <row r="1071">
          <cell r="C1071">
            <v>250309</v>
          </cell>
          <cell r="I1071">
            <v>0</v>
          </cell>
        </row>
        <row r="1072">
          <cell r="C1072">
            <v>250310</v>
          </cell>
          <cell r="I1072">
            <v>0</v>
          </cell>
        </row>
        <row r="1073">
          <cell r="C1073">
            <v>250311</v>
          </cell>
          <cell r="I1073">
            <v>0</v>
          </cell>
        </row>
        <row r="1074">
          <cell r="C1074">
            <v>250401</v>
          </cell>
          <cell r="I1074">
            <v>0</v>
          </cell>
        </row>
        <row r="1075">
          <cell r="C1075">
            <v>250402</v>
          </cell>
          <cell r="I1075">
            <v>0</v>
          </cell>
        </row>
        <row r="1076">
          <cell r="C1076">
            <v>250403</v>
          </cell>
          <cell r="I1076">
            <v>0</v>
          </cell>
        </row>
        <row r="1077">
          <cell r="C1077">
            <v>250404</v>
          </cell>
          <cell r="I1077">
            <v>0</v>
          </cell>
        </row>
        <row r="1078">
          <cell r="C1078">
            <v>250501</v>
          </cell>
          <cell r="I1078">
            <v>0</v>
          </cell>
        </row>
        <row r="1079">
          <cell r="C1079">
            <v>250502</v>
          </cell>
          <cell r="I1079">
            <v>0</v>
          </cell>
        </row>
        <row r="1080">
          <cell r="C1080">
            <v>250503</v>
          </cell>
          <cell r="I1080">
            <v>0</v>
          </cell>
        </row>
        <row r="1081">
          <cell r="C1081">
            <v>250504</v>
          </cell>
          <cell r="I1081">
            <v>0</v>
          </cell>
        </row>
        <row r="1082">
          <cell r="C1082">
            <v>250505</v>
          </cell>
          <cell r="I1082">
            <v>0</v>
          </cell>
        </row>
        <row r="1083">
          <cell r="C1083">
            <v>250506</v>
          </cell>
          <cell r="I1083">
            <v>0</v>
          </cell>
        </row>
        <row r="1084">
          <cell r="C1084">
            <v>250601</v>
          </cell>
          <cell r="I1084">
            <v>0</v>
          </cell>
        </row>
        <row r="1085">
          <cell r="C1085">
            <v>250602</v>
          </cell>
          <cell r="I1085">
            <v>0</v>
          </cell>
        </row>
        <row r="1086">
          <cell r="C1086">
            <v>250603</v>
          </cell>
          <cell r="I1086">
            <v>0</v>
          </cell>
        </row>
        <row r="1087">
          <cell r="C1087">
            <v>250701</v>
          </cell>
          <cell r="I1087">
            <v>0</v>
          </cell>
        </row>
        <row r="1088">
          <cell r="C1088">
            <v>250702</v>
          </cell>
          <cell r="I1088">
            <v>0</v>
          </cell>
        </row>
        <row r="1089">
          <cell r="C1089">
            <v>250703</v>
          </cell>
          <cell r="I1089">
            <v>0</v>
          </cell>
        </row>
        <row r="1091">
          <cell r="C1091">
            <v>260101</v>
          </cell>
          <cell r="I1091">
            <v>0</v>
          </cell>
        </row>
        <row r="1092">
          <cell r="C1092">
            <v>260102</v>
          </cell>
          <cell r="I1092">
            <v>0</v>
          </cell>
        </row>
        <row r="1093">
          <cell r="C1093">
            <v>260103</v>
          </cell>
          <cell r="I1093">
            <v>0</v>
          </cell>
        </row>
        <row r="1094">
          <cell r="C1094">
            <v>260301</v>
          </cell>
          <cell r="I1094">
            <v>0</v>
          </cell>
        </row>
        <row r="1095">
          <cell r="C1095">
            <v>260302</v>
          </cell>
          <cell r="I1095">
            <v>0</v>
          </cell>
        </row>
        <row r="1096">
          <cell r="C1096">
            <v>260303</v>
          </cell>
          <cell r="I1096">
            <v>0</v>
          </cell>
        </row>
        <row r="1097">
          <cell r="C1097">
            <v>260401</v>
          </cell>
          <cell r="I1097">
            <v>0</v>
          </cell>
        </row>
        <row r="1098">
          <cell r="C1098">
            <v>260601</v>
          </cell>
          <cell r="I1098">
            <v>0</v>
          </cell>
        </row>
        <row r="1099">
          <cell r="C1099">
            <v>260602</v>
          </cell>
          <cell r="I1099">
            <v>0</v>
          </cell>
        </row>
        <row r="1100">
          <cell r="C1100">
            <v>260603</v>
          </cell>
          <cell r="I1100">
            <v>0</v>
          </cell>
        </row>
        <row r="1101">
          <cell r="C1101">
            <v>260604</v>
          </cell>
          <cell r="I1101">
            <v>0</v>
          </cell>
        </row>
        <row r="1102">
          <cell r="C1102">
            <v>260605</v>
          </cell>
          <cell r="I1102">
            <v>0</v>
          </cell>
        </row>
        <row r="1103">
          <cell r="C1103">
            <v>260701</v>
          </cell>
          <cell r="I1103">
            <v>0</v>
          </cell>
        </row>
        <row r="1105">
          <cell r="C1105">
            <v>270101</v>
          </cell>
          <cell r="I1105">
            <v>0</v>
          </cell>
        </row>
        <row r="1106">
          <cell r="C1106">
            <v>270201</v>
          </cell>
          <cell r="I1106">
            <v>0</v>
          </cell>
        </row>
        <row r="1107">
          <cell r="C1107">
            <v>270301</v>
          </cell>
          <cell r="I1107">
            <v>0</v>
          </cell>
        </row>
        <row r="1108">
          <cell r="C1108">
            <v>270302</v>
          </cell>
          <cell r="I1108">
            <v>0</v>
          </cell>
        </row>
        <row r="1109">
          <cell r="C1109">
            <v>270303</v>
          </cell>
          <cell r="I1109">
            <v>0</v>
          </cell>
        </row>
        <row r="1110">
          <cell r="C1110">
            <v>270304</v>
          </cell>
          <cell r="I1110">
            <v>0</v>
          </cell>
        </row>
        <row r="1111">
          <cell r="C1111">
            <v>270305</v>
          </cell>
          <cell r="I1111">
            <v>0</v>
          </cell>
        </row>
        <row r="1112">
          <cell r="C1112">
            <v>270306</v>
          </cell>
          <cell r="I1112">
            <v>0</v>
          </cell>
        </row>
        <row r="1113">
          <cell r="C1113">
            <v>270402</v>
          </cell>
          <cell r="I1113">
            <v>0</v>
          </cell>
        </row>
        <row r="1114">
          <cell r="C1114">
            <v>270403</v>
          </cell>
          <cell r="I1114">
            <v>0</v>
          </cell>
        </row>
        <row r="1115">
          <cell r="C1115">
            <v>270404</v>
          </cell>
          <cell r="I1115">
            <v>0</v>
          </cell>
        </row>
        <row r="1116">
          <cell r="C1116">
            <v>270501</v>
          </cell>
          <cell r="I1116">
            <v>0</v>
          </cell>
        </row>
        <row r="1117">
          <cell r="C1117">
            <v>270502</v>
          </cell>
          <cell r="I1117">
            <v>0</v>
          </cell>
        </row>
        <row r="1118">
          <cell r="C1118">
            <v>270503</v>
          </cell>
          <cell r="I1118">
            <v>0</v>
          </cell>
        </row>
        <row r="1120">
          <cell r="C1120">
            <v>280101</v>
          </cell>
          <cell r="I1120">
            <v>0</v>
          </cell>
        </row>
        <row r="1121">
          <cell r="C1121">
            <v>280102</v>
          </cell>
          <cell r="I1121">
            <v>0</v>
          </cell>
        </row>
        <row r="1122">
          <cell r="C1122">
            <v>280103</v>
          </cell>
          <cell r="I1122">
            <v>0</v>
          </cell>
        </row>
        <row r="1123">
          <cell r="C1123">
            <v>280104</v>
          </cell>
          <cell r="I1123">
            <v>0</v>
          </cell>
        </row>
        <row r="1124">
          <cell r="C1124">
            <v>280105</v>
          </cell>
          <cell r="I1124">
            <v>0</v>
          </cell>
        </row>
        <row r="1125">
          <cell r="C1125">
            <v>280106</v>
          </cell>
          <cell r="I1125">
            <v>0</v>
          </cell>
        </row>
        <row r="1126">
          <cell r="C1126">
            <v>280201</v>
          </cell>
          <cell r="I1126">
            <v>0</v>
          </cell>
        </row>
        <row r="1127">
          <cell r="C1127">
            <v>280202</v>
          </cell>
          <cell r="I1127">
            <v>0</v>
          </cell>
        </row>
        <row r="1128">
          <cell r="C1128">
            <v>280203</v>
          </cell>
          <cell r="I1128">
            <v>0</v>
          </cell>
        </row>
        <row r="1129">
          <cell r="C1129">
            <v>280204</v>
          </cell>
          <cell r="I1129">
            <v>0</v>
          </cell>
        </row>
        <row r="1130">
          <cell r="C1130">
            <v>280205</v>
          </cell>
          <cell r="I1130">
            <v>0</v>
          </cell>
        </row>
        <row r="1131">
          <cell r="C1131">
            <v>280206</v>
          </cell>
          <cell r="I1131">
            <v>0</v>
          </cell>
        </row>
        <row r="1132">
          <cell r="C1132">
            <v>280301</v>
          </cell>
          <cell r="I1132">
            <v>0</v>
          </cell>
        </row>
        <row r="1133">
          <cell r="C1133">
            <v>280401</v>
          </cell>
          <cell r="I1133">
            <v>0</v>
          </cell>
        </row>
        <row r="1134">
          <cell r="C1134">
            <v>280501</v>
          </cell>
          <cell r="I1134">
            <v>0</v>
          </cell>
        </row>
        <row r="1135">
          <cell r="C1135">
            <v>280502</v>
          </cell>
          <cell r="I1135">
            <v>0</v>
          </cell>
        </row>
        <row r="1136">
          <cell r="C1136">
            <v>280503</v>
          </cell>
          <cell r="I1136">
            <v>0</v>
          </cell>
        </row>
        <row r="1137">
          <cell r="C1137">
            <v>280504</v>
          </cell>
          <cell r="I1137">
            <v>0</v>
          </cell>
        </row>
        <row r="1138">
          <cell r="C1138">
            <v>280505</v>
          </cell>
          <cell r="I1138">
            <v>0</v>
          </cell>
        </row>
        <row r="1140">
          <cell r="C1140">
            <v>290101</v>
          </cell>
          <cell r="I1140">
            <v>0</v>
          </cell>
        </row>
        <row r="1141">
          <cell r="C1141">
            <v>290201</v>
          </cell>
          <cell r="I1141">
            <v>0</v>
          </cell>
        </row>
        <row r="1142">
          <cell r="C1142">
            <v>290301</v>
          </cell>
          <cell r="I1142">
            <v>0</v>
          </cell>
        </row>
        <row r="1143">
          <cell r="C1143">
            <v>290401</v>
          </cell>
          <cell r="I1143">
            <v>0</v>
          </cell>
        </row>
        <row r="1145">
          <cell r="C1145">
            <v>410202</v>
          </cell>
          <cell r="I1145">
            <v>0</v>
          </cell>
        </row>
        <row r="1146">
          <cell r="C1146">
            <v>410203</v>
          </cell>
          <cell r="I1146">
            <v>0</v>
          </cell>
        </row>
        <row r="1147">
          <cell r="C1147">
            <v>410204</v>
          </cell>
          <cell r="I1147">
            <v>0</v>
          </cell>
        </row>
        <row r="1148">
          <cell r="C1148">
            <v>410205</v>
          </cell>
          <cell r="I1148">
            <v>0</v>
          </cell>
        </row>
        <row r="1149">
          <cell r="C1149">
            <v>410206</v>
          </cell>
          <cell r="I1149">
            <v>0</v>
          </cell>
        </row>
        <row r="1150">
          <cell r="C1150">
            <v>410301</v>
          </cell>
          <cell r="I1150">
            <v>0</v>
          </cell>
        </row>
        <row r="1151">
          <cell r="C1151">
            <v>410302</v>
          </cell>
          <cell r="I1151">
            <v>0</v>
          </cell>
        </row>
        <row r="1152">
          <cell r="C1152">
            <v>410303</v>
          </cell>
          <cell r="I1152">
            <v>0</v>
          </cell>
        </row>
        <row r="1153">
          <cell r="C1153">
            <v>410305</v>
          </cell>
          <cell r="I1153">
            <v>0</v>
          </cell>
        </row>
        <row r="1154">
          <cell r="C1154">
            <v>410306</v>
          </cell>
          <cell r="I1154">
            <v>0</v>
          </cell>
        </row>
        <row r="1155">
          <cell r="C1155">
            <v>410401</v>
          </cell>
          <cell r="I1155">
            <v>0</v>
          </cell>
        </row>
        <row r="1156">
          <cell r="C1156">
            <v>410402</v>
          </cell>
          <cell r="I1156">
            <v>0</v>
          </cell>
        </row>
        <row r="1157">
          <cell r="C1157">
            <v>410403</v>
          </cell>
          <cell r="I1157">
            <v>0</v>
          </cell>
        </row>
        <row r="1158">
          <cell r="C1158">
            <v>410404</v>
          </cell>
          <cell r="I1158">
            <v>0</v>
          </cell>
        </row>
        <row r="1159">
          <cell r="C1159">
            <v>410405</v>
          </cell>
          <cell r="I1159">
            <v>0</v>
          </cell>
        </row>
        <row r="1160">
          <cell r="C1160">
            <v>410406</v>
          </cell>
          <cell r="I1160">
            <v>0</v>
          </cell>
        </row>
        <row r="1161">
          <cell r="C1161">
            <v>410407</v>
          </cell>
          <cell r="I1161">
            <v>0</v>
          </cell>
        </row>
        <row r="1162">
          <cell r="C1162">
            <v>410408</v>
          </cell>
          <cell r="I1162">
            <v>0</v>
          </cell>
        </row>
        <row r="1163">
          <cell r="C1163">
            <v>410501</v>
          </cell>
          <cell r="I1163">
            <v>0</v>
          </cell>
        </row>
        <row r="1164">
          <cell r="C1164">
            <v>410502</v>
          </cell>
          <cell r="I1164">
            <v>0</v>
          </cell>
        </row>
        <row r="1165">
          <cell r="C1165">
            <v>410508</v>
          </cell>
          <cell r="I1165">
            <v>0</v>
          </cell>
        </row>
        <row r="1166">
          <cell r="C1166">
            <v>410601</v>
          </cell>
          <cell r="I1166">
            <v>0</v>
          </cell>
        </row>
        <row r="1167">
          <cell r="C1167">
            <v>410602</v>
          </cell>
          <cell r="I1167">
            <v>0</v>
          </cell>
        </row>
        <row r="1168">
          <cell r="C1168">
            <v>410603</v>
          </cell>
          <cell r="I1168">
            <v>0</v>
          </cell>
        </row>
        <row r="1169">
          <cell r="C1169">
            <v>410701</v>
          </cell>
          <cell r="I1169">
            <v>0</v>
          </cell>
        </row>
        <row r="1170">
          <cell r="C1170">
            <v>410702</v>
          </cell>
          <cell r="I1170">
            <v>0</v>
          </cell>
        </row>
        <row r="1171">
          <cell r="C1171">
            <v>410703</v>
          </cell>
          <cell r="I1171">
            <v>0</v>
          </cell>
        </row>
        <row r="1172">
          <cell r="C1172">
            <v>410801</v>
          </cell>
          <cell r="I1172">
            <v>0</v>
          </cell>
        </row>
        <row r="1173">
          <cell r="C1173">
            <v>410802</v>
          </cell>
          <cell r="I1173">
            <v>0</v>
          </cell>
        </row>
        <row r="1174">
          <cell r="C1174">
            <v>410803</v>
          </cell>
          <cell r="I1174">
            <v>0</v>
          </cell>
        </row>
        <row r="1175">
          <cell r="C1175">
            <v>410804</v>
          </cell>
          <cell r="I1175">
            <v>0</v>
          </cell>
        </row>
        <row r="1176">
          <cell r="C1176">
            <v>410901</v>
          </cell>
          <cell r="I1176">
            <v>0</v>
          </cell>
        </row>
        <row r="1177">
          <cell r="C1177">
            <v>410902</v>
          </cell>
          <cell r="I1177">
            <v>0</v>
          </cell>
        </row>
        <row r="1178">
          <cell r="C1178">
            <v>410903</v>
          </cell>
          <cell r="I1178">
            <v>0</v>
          </cell>
        </row>
        <row r="1179">
          <cell r="C1179">
            <v>410904</v>
          </cell>
          <cell r="I1179">
            <v>0</v>
          </cell>
        </row>
        <row r="1180">
          <cell r="C1180">
            <v>410905</v>
          </cell>
          <cell r="I1180">
            <v>0</v>
          </cell>
        </row>
        <row r="1181">
          <cell r="C1181">
            <v>410906</v>
          </cell>
          <cell r="I1181">
            <v>0</v>
          </cell>
        </row>
        <row r="1182">
          <cell r="C1182">
            <v>410907</v>
          </cell>
          <cell r="I1182">
            <v>0</v>
          </cell>
        </row>
        <row r="1183">
          <cell r="C1183">
            <v>410908</v>
          </cell>
          <cell r="I1183">
            <v>0</v>
          </cell>
        </row>
        <row r="1184">
          <cell r="C1184">
            <v>411001</v>
          </cell>
          <cell r="I1184">
            <v>0</v>
          </cell>
        </row>
        <row r="1185">
          <cell r="C1185">
            <v>411002</v>
          </cell>
          <cell r="I1185">
            <v>0</v>
          </cell>
        </row>
        <row r="1186">
          <cell r="C1186">
            <v>411003</v>
          </cell>
          <cell r="I1186">
            <v>0</v>
          </cell>
        </row>
        <row r="1187">
          <cell r="C1187">
            <v>411004</v>
          </cell>
          <cell r="I1187">
            <v>0</v>
          </cell>
        </row>
        <row r="1188">
          <cell r="C1188">
            <v>411101</v>
          </cell>
          <cell r="I1188">
            <v>0</v>
          </cell>
        </row>
        <row r="1189">
          <cell r="C1189">
            <v>411202</v>
          </cell>
          <cell r="I1189">
            <v>0</v>
          </cell>
        </row>
        <row r="1190">
          <cell r="C1190">
            <v>411303</v>
          </cell>
          <cell r="I1190">
            <v>0</v>
          </cell>
        </row>
        <row r="1191">
          <cell r="C1191">
            <v>411304</v>
          </cell>
          <cell r="I1191">
            <v>0</v>
          </cell>
        </row>
        <row r="1192">
          <cell r="C1192">
            <v>411405</v>
          </cell>
          <cell r="I1192">
            <v>0</v>
          </cell>
        </row>
        <row r="1193">
          <cell r="C1193">
            <v>411406</v>
          </cell>
          <cell r="I1193">
            <v>0</v>
          </cell>
        </row>
        <row r="1194">
          <cell r="C1194">
            <v>411407</v>
          </cell>
          <cell r="I1194">
            <v>0</v>
          </cell>
        </row>
        <row r="1195">
          <cell r="C1195">
            <v>411601</v>
          </cell>
          <cell r="I1195">
            <v>0</v>
          </cell>
        </row>
        <row r="1196">
          <cell r="C1196">
            <v>411602</v>
          </cell>
          <cell r="I1196">
            <v>0</v>
          </cell>
        </row>
        <row r="1197">
          <cell r="C1197">
            <v>411603</v>
          </cell>
          <cell r="I1197">
            <v>0</v>
          </cell>
        </row>
        <row r="1198">
          <cell r="C1198">
            <v>411701</v>
          </cell>
          <cell r="I1198">
            <v>0</v>
          </cell>
        </row>
        <row r="1199">
          <cell r="C1199">
            <v>411801</v>
          </cell>
          <cell r="I1199">
            <v>0</v>
          </cell>
        </row>
        <row r="1200">
          <cell r="C1200">
            <v>411802</v>
          </cell>
          <cell r="I1200">
            <v>0</v>
          </cell>
        </row>
        <row r="1201">
          <cell r="C1201">
            <v>411901</v>
          </cell>
          <cell r="I1201">
            <v>0</v>
          </cell>
        </row>
        <row r="1202">
          <cell r="C1202">
            <v>411902</v>
          </cell>
          <cell r="I1202">
            <v>0</v>
          </cell>
        </row>
        <row r="1203">
          <cell r="C1203">
            <v>412001</v>
          </cell>
          <cell r="I1203">
            <v>0</v>
          </cell>
        </row>
        <row r="1204">
          <cell r="C1204">
            <v>412002</v>
          </cell>
          <cell r="I1204">
            <v>0</v>
          </cell>
        </row>
        <row r="1205">
          <cell r="C1205">
            <v>412101</v>
          </cell>
          <cell r="I1205">
            <v>0</v>
          </cell>
        </row>
        <row r="1206">
          <cell r="C1206">
            <v>412201</v>
          </cell>
          <cell r="I1206">
            <v>0</v>
          </cell>
        </row>
        <row r="1207">
          <cell r="C1207">
            <v>412301</v>
          </cell>
          <cell r="I1207">
            <v>0</v>
          </cell>
        </row>
        <row r="1208">
          <cell r="C1208">
            <v>412401</v>
          </cell>
          <cell r="I1208">
            <v>0</v>
          </cell>
        </row>
        <row r="1209">
          <cell r="C1209">
            <v>412501</v>
          </cell>
          <cell r="I1209">
            <v>0</v>
          </cell>
        </row>
        <row r="1210">
          <cell r="C1210">
            <v>412502</v>
          </cell>
          <cell r="I1210">
            <v>0</v>
          </cell>
        </row>
        <row r="1211">
          <cell r="C1211">
            <v>412601</v>
          </cell>
          <cell r="I1211">
            <v>0</v>
          </cell>
        </row>
        <row r="1212">
          <cell r="C1212">
            <v>412701</v>
          </cell>
          <cell r="I1212">
            <v>0</v>
          </cell>
        </row>
        <row r="1213">
          <cell r="C1213">
            <v>412801</v>
          </cell>
          <cell r="I1213">
            <v>0</v>
          </cell>
        </row>
        <row r="1214">
          <cell r="C1214">
            <v>412901</v>
          </cell>
          <cell r="I1214">
            <v>0</v>
          </cell>
        </row>
        <row r="1215">
          <cell r="C1215">
            <v>413002</v>
          </cell>
          <cell r="I1215">
            <v>0</v>
          </cell>
        </row>
        <row r="1216">
          <cell r="C1216">
            <v>413003</v>
          </cell>
          <cell r="I1216">
            <v>0</v>
          </cell>
        </row>
        <row r="1217">
          <cell r="C1217">
            <v>413101</v>
          </cell>
          <cell r="I1217">
            <v>0</v>
          </cell>
        </row>
        <row r="1218">
          <cell r="C1218">
            <v>413102</v>
          </cell>
          <cell r="I1218">
            <v>0</v>
          </cell>
        </row>
        <row r="1220">
          <cell r="C1220">
            <v>420101</v>
          </cell>
          <cell r="I1220">
            <v>0</v>
          </cell>
        </row>
        <row r="1221">
          <cell r="C1221">
            <v>420102</v>
          </cell>
          <cell r="I1221">
            <v>0</v>
          </cell>
        </row>
        <row r="1222">
          <cell r="C1222">
            <v>420103</v>
          </cell>
          <cell r="I1222">
            <v>0</v>
          </cell>
        </row>
        <row r="1223">
          <cell r="C1223">
            <v>420201</v>
          </cell>
          <cell r="I1223">
            <v>0</v>
          </cell>
        </row>
        <row r="1224">
          <cell r="C1224">
            <v>420202</v>
          </cell>
          <cell r="I1224">
            <v>0</v>
          </cell>
        </row>
        <row r="1225">
          <cell r="C1225">
            <v>420301</v>
          </cell>
          <cell r="I1225">
            <v>0</v>
          </cell>
        </row>
        <row r="1226">
          <cell r="C1226">
            <v>420302</v>
          </cell>
          <cell r="I1226">
            <v>0</v>
          </cell>
        </row>
        <row r="1227">
          <cell r="C1227">
            <v>420303</v>
          </cell>
          <cell r="I1227">
            <v>0</v>
          </cell>
        </row>
        <row r="1228">
          <cell r="C1228">
            <v>420304</v>
          </cell>
          <cell r="I1228">
            <v>0</v>
          </cell>
        </row>
        <row r="1229">
          <cell r="C1229">
            <v>420305</v>
          </cell>
          <cell r="I1229">
            <v>0</v>
          </cell>
        </row>
        <row r="1230">
          <cell r="C1230">
            <v>420306</v>
          </cell>
          <cell r="I1230">
            <v>0</v>
          </cell>
        </row>
        <row r="1231">
          <cell r="C1231">
            <v>420401</v>
          </cell>
          <cell r="I1231">
            <v>0</v>
          </cell>
        </row>
        <row r="1232">
          <cell r="C1232">
            <v>420402</v>
          </cell>
          <cell r="I1232">
            <v>0</v>
          </cell>
        </row>
        <row r="1233">
          <cell r="C1233">
            <v>420403</v>
          </cell>
          <cell r="I1233">
            <v>0</v>
          </cell>
        </row>
        <row r="1234">
          <cell r="C1234">
            <v>420404</v>
          </cell>
          <cell r="I1234">
            <v>0</v>
          </cell>
        </row>
        <row r="1235">
          <cell r="C1235">
            <v>420501</v>
          </cell>
          <cell r="I1235">
            <v>0</v>
          </cell>
        </row>
        <row r="1236">
          <cell r="C1236">
            <v>420601</v>
          </cell>
          <cell r="I1236">
            <v>0</v>
          </cell>
        </row>
        <row r="1237">
          <cell r="C1237">
            <v>420602</v>
          </cell>
          <cell r="I1237">
            <v>0</v>
          </cell>
        </row>
        <row r="1238">
          <cell r="C1238">
            <v>420603</v>
          </cell>
          <cell r="I1238">
            <v>0</v>
          </cell>
        </row>
        <row r="1239">
          <cell r="C1239">
            <v>420604</v>
          </cell>
          <cell r="I1239">
            <v>0</v>
          </cell>
        </row>
        <row r="1240">
          <cell r="C1240">
            <v>420605</v>
          </cell>
          <cell r="I1240">
            <v>0</v>
          </cell>
        </row>
        <row r="1241">
          <cell r="C1241">
            <v>420701</v>
          </cell>
          <cell r="I1241">
            <v>0</v>
          </cell>
        </row>
        <row r="1242">
          <cell r="C1242">
            <v>420702</v>
          </cell>
          <cell r="I1242">
            <v>0</v>
          </cell>
        </row>
        <row r="1243">
          <cell r="C1243">
            <v>420703</v>
          </cell>
          <cell r="I1243">
            <v>0</v>
          </cell>
        </row>
        <row r="1244">
          <cell r="C1244">
            <v>420801</v>
          </cell>
          <cell r="I1244">
            <v>0</v>
          </cell>
        </row>
        <row r="1245">
          <cell r="C1245">
            <v>420901</v>
          </cell>
          <cell r="I1245">
            <v>0</v>
          </cell>
        </row>
        <row r="1246">
          <cell r="C1246">
            <v>420902</v>
          </cell>
          <cell r="I1246">
            <v>0</v>
          </cell>
        </row>
        <row r="1247">
          <cell r="C1247">
            <v>420903</v>
          </cell>
          <cell r="I1247">
            <v>0</v>
          </cell>
        </row>
        <row r="1248">
          <cell r="C1248">
            <v>421001</v>
          </cell>
          <cell r="I1248">
            <v>0</v>
          </cell>
        </row>
        <row r="1249">
          <cell r="C1249">
            <v>421002</v>
          </cell>
          <cell r="I1249">
            <v>0</v>
          </cell>
        </row>
        <row r="1250">
          <cell r="C1250">
            <v>421003</v>
          </cell>
          <cell r="I1250">
            <v>0</v>
          </cell>
        </row>
        <row r="1251">
          <cell r="C1251">
            <v>421004</v>
          </cell>
          <cell r="I1251">
            <v>0</v>
          </cell>
        </row>
        <row r="1252">
          <cell r="C1252">
            <v>421005</v>
          </cell>
          <cell r="I1252">
            <v>0</v>
          </cell>
        </row>
        <row r="1253">
          <cell r="C1253">
            <v>421006</v>
          </cell>
          <cell r="I1253">
            <v>0</v>
          </cell>
        </row>
        <row r="1254">
          <cell r="C1254">
            <v>421007</v>
          </cell>
          <cell r="I1254">
            <v>0</v>
          </cell>
        </row>
        <row r="1255">
          <cell r="C1255">
            <v>421101</v>
          </cell>
          <cell r="I1255">
            <v>0</v>
          </cell>
        </row>
        <row r="1256">
          <cell r="C1256">
            <v>421102</v>
          </cell>
          <cell r="I1256">
            <v>0</v>
          </cell>
        </row>
        <row r="1257">
          <cell r="C1257">
            <v>421103</v>
          </cell>
          <cell r="I1257">
            <v>0</v>
          </cell>
        </row>
        <row r="1258">
          <cell r="C1258">
            <v>421104</v>
          </cell>
          <cell r="I1258">
            <v>0</v>
          </cell>
        </row>
        <row r="1259">
          <cell r="C1259">
            <v>421201</v>
          </cell>
          <cell r="I1259">
            <v>0</v>
          </cell>
        </row>
        <row r="1260">
          <cell r="C1260">
            <v>421301</v>
          </cell>
          <cell r="I1260">
            <v>0</v>
          </cell>
        </row>
        <row r="1261">
          <cell r="C1261">
            <v>421302</v>
          </cell>
          <cell r="I1261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دستی"/>
      <sheetName val="لیست8906  "/>
      <sheetName val="فیش 1قدیم "/>
      <sheetName val="فیش 2جدید"/>
      <sheetName val="کارگران حق الزحمه بگیر 8906"/>
      <sheetName val="فیش 3"/>
      <sheetName val="وام "/>
      <sheetName val="مساعده"/>
      <sheetName val="کد پرسنل"/>
      <sheetName val="پایه "/>
      <sheetName val="مالیات "/>
      <sheetName val="شرایط قرارداد "/>
      <sheetName val="شرایط قرارداد کارگران "/>
    </sheetNames>
    <sheetDataSet>
      <sheetData sheetId="0"/>
      <sheetData sheetId="1"/>
      <sheetData sheetId="2"/>
      <sheetData sheetId="3"/>
      <sheetData sheetId="4">
        <row r="6">
          <cell r="C6" t="str">
            <v xml:space="preserve">کد </v>
          </cell>
          <cell r="E6" t="str">
            <v xml:space="preserve">نام </v>
          </cell>
          <cell r="F6" t="str">
            <v xml:space="preserve">نام خانوادگی </v>
          </cell>
          <cell r="G6" t="str">
            <v xml:space="preserve">سمت </v>
          </cell>
          <cell r="H6" t="str">
            <v xml:space="preserve">کارکرد روز </v>
          </cell>
          <cell r="I6" t="str">
            <v xml:space="preserve">مزد روزانه </v>
          </cell>
          <cell r="J6" t="str">
            <v xml:space="preserve">مبلغ کارکرد </v>
          </cell>
          <cell r="K6" t="str">
            <v>ساعت اضافه کار</v>
          </cell>
          <cell r="L6" t="str">
            <v>نرخ اضافه کار</v>
          </cell>
          <cell r="M6" t="str">
            <v xml:space="preserve">مبلغ اضافه کار </v>
          </cell>
          <cell r="N6" t="str">
            <v>اضافه ( کسر )</v>
          </cell>
          <cell r="O6" t="str">
            <v xml:space="preserve">حمع کل </v>
          </cell>
          <cell r="P6" t="str">
            <v xml:space="preserve">مساعده </v>
          </cell>
          <cell r="Q6" t="str">
            <v xml:space="preserve">وام </v>
          </cell>
          <cell r="R6" t="str">
            <v xml:space="preserve">قابل پرداخت ریال </v>
          </cell>
          <cell r="S6" t="str">
            <v xml:space="preserve">توضیحات </v>
          </cell>
        </row>
        <row r="7">
          <cell r="B7">
            <v>1</v>
          </cell>
          <cell r="C7">
            <v>1049</v>
          </cell>
          <cell r="D7" t="str">
            <v xml:space="preserve">آقای </v>
          </cell>
          <cell r="E7" t="str">
            <v xml:space="preserve">رضا </v>
          </cell>
          <cell r="F7" t="str">
            <v xml:space="preserve">مداح </v>
          </cell>
          <cell r="G7" t="str">
            <v xml:space="preserve">پشتیبانی سیستم نرم افزار </v>
          </cell>
          <cell r="H7">
            <v>30</v>
          </cell>
          <cell r="I7">
            <v>120000</v>
          </cell>
          <cell r="J7">
            <v>3600000</v>
          </cell>
          <cell r="L7">
            <v>0</v>
          </cell>
          <cell r="M7">
            <v>0</v>
          </cell>
          <cell r="O7">
            <v>3600000</v>
          </cell>
          <cell r="P7">
            <v>0</v>
          </cell>
          <cell r="Q7">
            <v>0</v>
          </cell>
          <cell r="R7">
            <v>3600000</v>
          </cell>
        </row>
        <row r="8">
          <cell r="B8">
            <v>2</v>
          </cell>
          <cell r="C8">
            <v>1205</v>
          </cell>
          <cell r="D8" t="str">
            <v xml:space="preserve">آقای </v>
          </cell>
          <cell r="E8" t="str">
            <v xml:space="preserve">سراج </v>
          </cell>
          <cell r="F8" t="str">
            <v xml:space="preserve">حنفی </v>
          </cell>
          <cell r="G8" t="str">
            <v xml:space="preserve">نگهبان شب </v>
          </cell>
          <cell r="H8">
            <v>31</v>
          </cell>
          <cell r="I8">
            <v>120000</v>
          </cell>
          <cell r="J8">
            <v>3720000</v>
          </cell>
          <cell r="L8">
            <v>0</v>
          </cell>
          <cell r="M8">
            <v>0</v>
          </cell>
          <cell r="O8">
            <v>3720000</v>
          </cell>
          <cell r="P8">
            <v>0</v>
          </cell>
          <cell r="Q8">
            <v>0</v>
          </cell>
          <cell r="R8">
            <v>3720000</v>
          </cell>
        </row>
        <row r="9">
          <cell r="B9">
            <v>5</v>
          </cell>
          <cell r="C9">
            <v>1112</v>
          </cell>
          <cell r="D9" t="str">
            <v xml:space="preserve">آقای </v>
          </cell>
          <cell r="E9" t="str">
            <v xml:space="preserve">دولت </v>
          </cell>
          <cell r="F9" t="str">
            <v xml:space="preserve">خادمی </v>
          </cell>
          <cell r="G9" t="str">
            <v xml:space="preserve">کارگر ساختمانی </v>
          </cell>
          <cell r="H9">
            <v>26</v>
          </cell>
          <cell r="I9">
            <v>150000</v>
          </cell>
          <cell r="J9">
            <v>3900000</v>
          </cell>
          <cell r="K9">
            <v>25</v>
          </cell>
          <cell r="L9">
            <v>15000</v>
          </cell>
          <cell r="M9">
            <v>375000</v>
          </cell>
          <cell r="O9">
            <v>4275000</v>
          </cell>
          <cell r="P9">
            <v>0</v>
          </cell>
          <cell r="Q9">
            <v>0</v>
          </cell>
          <cell r="R9">
            <v>4275000</v>
          </cell>
        </row>
        <row r="10">
          <cell r="B10">
            <v>6</v>
          </cell>
          <cell r="C10">
            <v>1149</v>
          </cell>
          <cell r="D10" t="str">
            <v xml:space="preserve">آقای </v>
          </cell>
          <cell r="E10" t="str">
            <v xml:space="preserve">اسماعیل </v>
          </cell>
          <cell r="F10" t="str">
            <v xml:space="preserve">رستمی </v>
          </cell>
          <cell r="G10" t="str">
            <v xml:space="preserve">باغبان </v>
          </cell>
          <cell r="H10">
            <v>31</v>
          </cell>
          <cell r="I10">
            <v>101000</v>
          </cell>
          <cell r="J10">
            <v>3131000</v>
          </cell>
          <cell r="L10">
            <v>0</v>
          </cell>
          <cell r="M10">
            <v>0</v>
          </cell>
          <cell r="O10">
            <v>3131000</v>
          </cell>
          <cell r="P10">
            <v>0</v>
          </cell>
          <cell r="Q10">
            <v>0</v>
          </cell>
          <cell r="R10">
            <v>3131000</v>
          </cell>
        </row>
        <row r="11">
          <cell r="B11">
            <v>7</v>
          </cell>
          <cell r="C11">
            <v>1155</v>
          </cell>
          <cell r="D11" t="str">
            <v xml:space="preserve">خانم </v>
          </cell>
          <cell r="E11" t="str">
            <v xml:space="preserve">صغری  </v>
          </cell>
          <cell r="F11" t="str">
            <v xml:space="preserve">آذریان </v>
          </cell>
          <cell r="G11" t="str">
            <v xml:space="preserve">نظافت چی </v>
          </cell>
          <cell r="H11">
            <v>31</v>
          </cell>
          <cell r="I11">
            <v>61000</v>
          </cell>
          <cell r="J11">
            <v>1891000</v>
          </cell>
          <cell r="L11">
            <v>0</v>
          </cell>
          <cell r="M11">
            <v>0</v>
          </cell>
          <cell r="O11">
            <v>1891000</v>
          </cell>
          <cell r="P11">
            <v>0</v>
          </cell>
          <cell r="Q11">
            <v>0</v>
          </cell>
          <cell r="R11">
            <v>1891000</v>
          </cell>
        </row>
        <row r="12">
          <cell r="B12">
            <v>8</v>
          </cell>
          <cell r="C12">
            <v>1156</v>
          </cell>
          <cell r="D12" t="str">
            <v xml:space="preserve">خانم </v>
          </cell>
          <cell r="E12" t="str">
            <v xml:space="preserve">مریم </v>
          </cell>
          <cell r="F12" t="str">
            <v>دیودار</v>
          </cell>
          <cell r="G12" t="str">
            <v xml:space="preserve">کمک </v>
          </cell>
          <cell r="H12">
            <v>30</v>
          </cell>
          <cell r="I12">
            <v>10000</v>
          </cell>
          <cell r="J12">
            <v>300000</v>
          </cell>
          <cell r="L12">
            <v>0</v>
          </cell>
          <cell r="M12">
            <v>0</v>
          </cell>
          <cell r="O12">
            <v>300000</v>
          </cell>
          <cell r="P12">
            <v>0</v>
          </cell>
          <cell r="Q12">
            <v>0</v>
          </cell>
          <cell r="R12">
            <v>300000</v>
          </cell>
        </row>
        <row r="13">
          <cell r="B13">
            <v>9</v>
          </cell>
          <cell r="C13">
            <v>1157</v>
          </cell>
          <cell r="D13" t="str">
            <v xml:space="preserve">آقای </v>
          </cell>
          <cell r="E13" t="str">
            <v xml:space="preserve">عباس </v>
          </cell>
          <cell r="F13" t="str">
            <v xml:space="preserve">زارع </v>
          </cell>
          <cell r="G13" t="str">
            <v xml:space="preserve">راننده سرویس </v>
          </cell>
          <cell r="H13">
            <v>30</v>
          </cell>
          <cell r="I13">
            <v>123400</v>
          </cell>
          <cell r="J13">
            <v>3702000</v>
          </cell>
          <cell r="L13">
            <v>0</v>
          </cell>
          <cell r="M13">
            <v>0</v>
          </cell>
          <cell r="O13">
            <v>3702000</v>
          </cell>
          <cell r="P13">
            <v>0</v>
          </cell>
          <cell r="Q13">
            <v>0</v>
          </cell>
          <cell r="R13">
            <v>3702000</v>
          </cell>
        </row>
        <row r="14">
          <cell r="B14">
            <v>12</v>
          </cell>
          <cell r="C14">
            <v>1166</v>
          </cell>
          <cell r="D14" t="str">
            <v xml:space="preserve">آقای </v>
          </cell>
          <cell r="E14" t="str">
            <v>رضا</v>
          </cell>
          <cell r="F14" t="str">
            <v xml:space="preserve">خدادادی </v>
          </cell>
          <cell r="G14" t="str">
            <v xml:space="preserve">کارگر ساختمانی </v>
          </cell>
          <cell r="H14">
            <v>31</v>
          </cell>
          <cell r="I14">
            <v>160000</v>
          </cell>
          <cell r="J14">
            <v>4960000</v>
          </cell>
          <cell r="K14">
            <v>25</v>
          </cell>
          <cell r="L14">
            <v>16000</v>
          </cell>
          <cell r="M14">
            <v>400000</v>
          </cell>
          <cell r="O14">
            <v>5360000</v>
          </cell>
          <cell r="P14">
            <v>0</v>
          </cell>
          <cell r="Q14">
            <v>0</v>
          </cell>
          <cell r="R14">
            <v>5360000</v>
          </cell>
        </row>
        <row r="15">
          <cell r="B15">
            <v>13</v>
          </cell>
          <cell r="C15">
            <v>1188</v>
          </cell>
          <cell r="D15" t="str">
            <v xml:space="preserve">آقای </v>
          </cell>
          <cell r="E15" t="str">
            <v xml:space="preserve">اسماعیل </v>
          </cell>
          <cell r="F15" t="str">
            <v>غفاری</v>
          </cell>
          <cell r="G15" t="str">
            <v xml:space="preserve">کارگر </v>
          </cell>
          <cell r="H15">
            <v>31</v>
          </cell>
          <cell r="I15">
            <v>90000</v>
          </cell>
          <cell r="J15">
            <v>2790000</v>
          </cell>
          <cell r="K15">
            <v>148</v>
          </cell>
          <cell r="L15">
            <v>9000</v>
          </cell>
          <cell r="M15">
            <v>1332000</v>
          </cell>
          <cell r="O15">
            <v>4122000</v>
          </cell>
          <cell r="P15">
            <v>0</v>
          </cell>
          <cell r="Q15">
            <v>0</v>
          </cell>
          <cell r="R15">
            <v>4122000</v>
          </cell>
        </row>
        <row r="16">
          <cell r="B16">
            <v>14</v>
          </cell>
          <cell r="C16">
            <v>1189</v>
          </cell>
          <cell r="D16" t="str">
            <v xml:space="preserve">آقای </v>
          </cell>
          <cell r="E16" t="str">
            <v xml:space="preserve">سلیم </v>
          </cell>
          <cell r="F16" t="str">
            <v xml:space="preserve">علیزاده </v>
          </cell>
          <cell r="G16" t="str">
            <v xml:space="preserve">سکو </v>
          </cell>
          <cell r="H16">
            <v>31</v>
          </cell>
          <cell r="I16">
            <v>133330</v>
          </cell>
          <cell r="J16">
            <v>4133230</v>
          </cell>
          <cell r="L16">
            <v>0</v>
          </cell>
          <cell r="M16">
            <v>0</v>
          </cell>
          <cell r="N16">
            <v>-230</v>
          </cell>
          <cell r="O16">
            <v>4133000</v>
          </cell>
          <cell r="P16">
            <v>0</v>
          </cell>
          <cell r="Q16">
            <v>0</v>
          </cell>
          <cell r="R16">
            <v>4133000</v>
          </cell>
        </row>
        <row r="17">
          <cell r="B17">
            <v>15</v>
          </cell>
          <cell r="C17">
            <v>1192</v>
          </cell>
          <cell r="D17" t="str">
            <v xml:space="preserve">آقای </v>
          </cell>
          <cell r="E17" t="str">
            <v xml:space="preserve">اسماعیل </v>
          </cell>
          <cell r="F17" t="str">
            <v xml:space="preserve">حسینی </v>
          </cell>
          <cell r="G17" t="str">
            <v xml:space="preserve">کارگر  ساختمانی </v>
          </cell>
          <cell r="H17">
            <v>31</v>
          </cell>
          <cell r="I17">
            <v>150000</v>
          </cell>
          <cell r="J17">
            <v>4650000</v>
          </cell>
          <cell r="K17">
            <v>25</v>
          </cell>
          <cell r="L17">
            <v>15000</v>
          </cell>
          <cell r="M17">
            <v>375000</v>
          </cell>
          <cell r="O17">
            <v>5025000</v>
          </cell>
          <cell r="P17">
            <v>0</v>
          </cell>
          <cell r="Q17">
            <v>0</v>
          </cell>
          <cell r="R17">
            <v>5025000</v>
          </cell>
        </row>
        <row r="18">
          <cell r="B18">
            <v>16</v>
          </cell>
          <cell r="C18">
            <v>1180</v>
          </cell>
          <cell r="D18" t="str">
            <v xml:space="preserve">آقای </v>
          </cell>
          <cell r="E18" t="str">
            <v xml:space="preserve">شهزاده </v>
          </cell>
          <cell r="F18" t="str">
            <v>ناصری</v>
          </cell>
          <cell r="G18" t="str">
            <v xml:space="preserve">نگهبان شب </v>
          </cell>
          <cell r="H18">
            <v>31</v>
          </cell>
          <cell r="I18">
            <v>120000</v>
          </cell>
          <cell r="J18">
            <v>3720000</v>
          </cell>
          <cell r="L18">
            <v>12000</v>
          </cell>
          <cell r="M18">
            <v>0</v>
          </cell>
          <cell r="O18">
            <v>3720000</v>
          </cell>
          <cell r="P18">
            <v>0</v>
          </cell>
          <cell r="Q18">
            <v>0</v>
          </cell>
          <cell r="R18">
            <v>3720000</v>
          </cell>
        </row>
        <row r="19">
          <cell r="B19">
            <v>17</v>
          </cell>
          <cell r="C19">
            <v>1197</v>
          </cell>
          <cell r="D19" t="str">
            <v xml:space="preserve">آقای </v>
          </cell>
          <cell r="E19" t="str">
            <v xml:space="preserve">رضا </v>
          </cell>
          <cell r="F19" t="str">
            <v xml:space="preserve">فعله گری </v>
          </cell>
          <cell r="G19" t="str">
            <v xml:space="preserve">سکو </v>
          </cell>
          <cell r="H19">
            <v>31</v>
          </cell>
          <cell r="I19">
            <v>140000</v>
          </cell>
          <cell r="J19">
            <v>4340000</v>
          </cell>
          <cell r="L19">
            <v>14000</v>
          </cell>
          <cell r="M19">
            <v>0</v>
          </cell>
          <cell r="O19">
            <v>4340000</v>
          </cell>
          <cell r="P19">
            <v>0</v>
          </cell>
          <cell r="Q19">
            <v>0</v>
          </cell>
          <cell r="R19">
            <v>4340000</v>
          </cell>
        </row>
        <row r="20">
          <cell r="B20">
            <v>18</v>
          </cell>
          <cell r="C20">
            <v>1198</v>
          </cell>
          <cell r="D20" t="str">
            <v xml:space="preserve">آقای </v>
          </cell>
          <cell r="E20" t="str">
            <v xml:space="preserve">حسن </v>
          </cell>
          <cell r="F20" t="str">
            <v xml:space="preserve">خدادادی </v>
          </cell>
          <cell r="G20" t="str">
            <v xml:space="preserve">کارگر ساختمانی </v>
          </cell>
          <cell r="H20">
            <v>26</v>
          </cell>
          <cell r="I20">
            <v>200000</v>
          </cell>
          <cell r="J20">
            <v>5200000</v>
          </cell>
          <cell r="K20">
            <v>20</v>
          </cell>
          <cell r="L20">
            <v>15000</v>
          </cell>
          <cell r="M20">
            <v>300000</v>
          </cell>
          <cell r="O20">
            <v>5500000</v>
          </cell>
          <cell r="P20">
            <v>0</v>
          </cell>
          <cell r="Q20">
            <v>0</v>
          </cell>
          <cell r="R20">
            <v>5500000</v>
          </cell>
        </row>
        <row r="21">
          <cell r="B21">
            <v>19</v>
          </cell>
          <cell r="C21">
            <v>1160</v>
          </cell>
          <cell r="D21" t="str">
            <v xml:space="preserve">آقای </v>
          </cell>
          <cell r="E21" t="str">
            <v xml:space="preserve">رضا </v>
          </cell>
          <cell r="F21" t="str">
            <v xml:space="preserve">عزیزی </v>
          </cell>
          <cell r="G21" t="str">
            <v xml:space="preserve">کارگر </v>
          </cell>
          <cell r="H21">
            <v>28</v>
          </cell>
          <cell r="I21">
            <v>90000</v>
          </cell>
          <cell r="J21">
            <v>2520000</v>
          </cell>
          <cell r="K21">
            <v>75.5</v>
          </cell>
          <cell r="L21">
            <v>9000</v>
          </cell>
          <cell r="M21">
            <v>679500</v>
          </cell>
          <cell r="N21">
            <v>500</v>
          </cell>
          <cell r="O21">
            <v>3200000</v>
          </cell>
          <cell r="P21">
            <v>0</v>
          </cell>
          <cell r="Q21">
            <v>0</v>
          </cell>
          <cell r="R21">
            <v>3200000</v>
          </cell>
        </row>
        <row r="22">
          <cell r="B22">
            <v>20</v>
          </cell>
          <cell r="C22">
            <v>1158</v>
          </cell>
          <cell r="D22" t="str">
            <v xml:space="preserve">آقای </v>
          </cell>
          <cell r="E22" t="str">
            <v xml:space="preserve">احمد </v>
          </cell>
          <cell r="F22" t="str">
            <v xml:space="preserve">شریفی </v>
          </cell>
          <cell r="G22" t="str">
            <v>کارگر</v>
          </cell>
          <cell r="H22">
            <v>31</v>
          </cell>
          <cell r="I22">
            <v>100000</v>
          </cell>
          <cell r="J22">
            <v>3100000</v>
          </cell>
          <cell r="K22">
            <v>78.5</v>
          </cell>
          <cell r="L22">
            <v>10000</v>
          </cell>
          <cell r="M22">
            <v>785000</v>
          </cell>
          <cell r="O22">
            <v>3885000</v>
          </cell>
          <cell r="P22">
            <v>0</v>
          </cell>
          <cell r="Q22">
            <v>0</v>
          </cell>
          <cell r="R22">
            <v>3885000</v>
          </cell>
        </row>
        <row r="23">
          <cell r="B23">
            <v>21</v>
          </cell>
          <cell r="C23">
            <v>1202</v>
          </cell>
          <cell r="D23" t="str">
            <v xml:space="preserve">آقای </v>
          </cell>
          <cell r="E23" t="str">
            <v xml:space="preserve">رضا </v>
          </cell>
          <cell r="F23" t="str">
            <v xml:space="preserve">خدایاری </v>
          </cell>
          <cell r="G23" t="str">
            <v>کارگر</v>
          </cell>
          <cell r="H23">
            <v>15</v>
          </cell>
          <cell r="I23">
            <v>95000</v>
          </cell>
          <cell r="J23">
            <v>1425000</v>
          </cell>
          <cell r="K23">
            <v>0</v>
          </cell>
          <cell r="L23">
            <v>9500</v>
          </cell>
          <cell r="M23">
            <v>0</v>
          </cell>
          <cell r="O23">
            <v>1425000</v>
          </cell>
          <cell r="P23">
            <v>0</v>
          </cell>
          <cell r="Q23">
            <v>0</v>
          </cell>
          <cell r="R23">
            <v>1425000</v>
          </cell>
        </row>
        <row r="24">
          <cell r="B24">
            <v>25</v>
          </cell>
          <cell r="C24">
            <v>1193</v>
          </cell>
          <cell r="D24" t="str">
            <v xml:space="preserve">آقای </v>
          </cell>
          <cell r="E24" t="str">
            <v xml:space="preserve">محمد حسین </v>
          </cell>
          <cell r="F24" t="str">
            <v xml:space="preserve">خدادادی </v>
          </cell>
          <cell r="G24" t="str">
            <v xml:space="preserve">کارگر ساختمانی </v>
          </cell>
          <cell r="H24">
            <v>31</v>
          </cell>
          <cell r="I24">
            <v>150000</v>
          </cell>
          <cell r="J24">
            <v>4650000</v>
          </cell>
          <cell r="K24">
            <v>25</v>
          </cell>
          <cell r="L24">
            <v>15000</v>
          </cell>
          <cell r="M24">
            <v>375000</v>
          </cell>
          <cell r="O24">
            <v>5025000</v>
          </cell>
          <cell r="P24">
            <v>0</v>
          </cell>
          <cell r="Q24">
            <v>0</v>
          </cell>
          <cell r="R24">
            <v>5025000</v>
          </cell>
        </row>
        <row r="25">
          <cell r="B25">
            <v>26</v>
          </cell>
          <cell r="C25">
            <v>1199</v>
          </cell>
          <cell r="D25" t="str">
            <v xml:space="preserve">آقای </v>
          </cell>
          <cell r="E25" t="str">
            <v xml:space="preserve">نبی </v>
          </cell>
          <cell r="F25" t="str">
            <v>غفاری</v>
          </cell>
          <cell r="G25" t="str">
            <v xml:space="preserve">کارگر باغ </v>
          </cell>
          <cell r="H25">
            <v>25</v>
          </cell>
          <cell r="I25">
            <v>100000</v>
          </cell>
          <cell r="J25">
            <v>2500000</v>
          </cell>
          <cell r="K25">
            <v>0</v>
          </cell>
          <cell r="L25">
            <v>10000</v>
          </cell>
          <cell r="M25">
            <v>0</v>
          </cell>
          <cell r="O25">
            <v>2500000</v>
          </cell>
          <cell r="P25">
            <v>0</v>
          </cell>
          <cell r="Q25">
            <v>0</v>
          </cell>
          <cell r="R25">
            <v>2500000</v>
          </cell>
        </row>
        <row r="26">
          <cell r="B26">
            <v>27</v>
          </cell>
          <cell r="C26">
            <v>1204</v>
          </cell>
          <cell r="D26" t="str">
            <v xml:space="preserve">آقای </v>
          </cell>
          <cell r="E26" t="str">
            <v xml:space="preserve">ناصر </v>
          </cell>
          <cell r="F26" t="str">
            <v xml:space="preserve">خدادادی </v>
          </cell>
          <cell r="G26" t="str">
            <v xml:space="preserve">کارگر ساختمانی </v>
          </cell>
          <cell r="H26">
            <v>26</v>
          </cell>
          <cell r="I26">
            <v>150000</v>
          </cell>
          <cell r="J26">
            <v>3900000</v>
          </cell>
          <cell r="K26">
            <v>25</v>
          </cell>
          <cell r="L26">
            <v>15000</v>
          </cell>
          <cell r="M26">
            <v>375000</v>
          </cell>
          <cell r="O26">
            <v>4275000</v>
          </cell>
          <cell r="P26">
            <v>0</v>
          </cell>
          <cell r="Q26">
            <v>0</v>
          </cell>
          <cell r="R26">
            <v>4275000</v>
          </cell>
        </row>
        <row r="27">
          <cell r="B27">
            <v>28</v>
          </cell>
          <cell r="C27">
            <v>1105</v>
          </cell>
          <cell r="D27" t="str">
            <v xml:space="preserve">آقای </v>
          </cell>
          <cell r="E27" t="str">
            <v xml:space="preserve">زاهد </v>
          </cell>
          <cell r="F27" t="str">
            <v xml:space="preserve">قهرمانی </v>
          </cell>
          <cell r="G27" t="str">
            <v xml:space="preserve">کارگر </v>
          </cell>
          <cell r="H27">
            <v>15</v>
          </cell>
          <cell r="I27">
            <v>133330</v>
          </cell>
          <cell r="J27">
            <v>1999950</v>
          </cell>
          <cell r="L27">
            <v>0</v>
          </cell>
          <cell r="M27">
            <v>0</v>
          </cell>
          <cell r="N27">
            <v>50</v>
          </cell>
          <cell r="O27">
            <v>2000000</v>
          </cell>
          <cell r="P27">
            <v>0</v>
          </cell>
          <cell r="Q27">
            <v>0</v>
          </cell>
          <cell r="R27">
            <v>2000000</v>
          </cell>
        </row>
        <row r="28">
          <cell r="B28">
            <v>29</v>
          </cell>
          <cell r="C28">
            <v>1206</v>
          </cell>
          <cell r="D28" t="str">
            <v xml:space="preserve">آقای </v>
          </cell>
          <cell r="E28" t="str">
            <v xml:space="preserve">ابراهیم  </v>
          </cell>
          <cell r="F28" t="str">
            <v xml:space="preserve">رضایی </v>
          </cell>
          <cell r="G28" t="str">
            <v xml:space="preserve">کارگر </v>
          </cell>
          <cell r="H28">
            <v>31</v>
          </cell>
          <cell r="I28">
            <v>150000</v>
          </cell>
          <cell r="J28">
            <v>4650000</v>
          </cell>
          <cell r="K28">
            <v>20</v>
          </cell>
          <cell r="L28">
            <v>15000</v>
          </cell>
          <cell r="M28">
            <v>300000</v>
          </cell>
          <cell r="O28">
            <v>4950000</v>
          </cell>
          <cell r="P28">
            <v>0</v>
          </cell>
          <cell r="Q28">
            <v>0</v>
          </cell>
          <cell r="R28">
            <v>4950000</v>
          </cell>
        </row>
        <row r="29">
          <cell r="B29">
            <v>30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B30">
            <v>31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>
            <v>32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B32">
            <v>33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B33">
            <v>34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B34">
            <v>35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B35">
            <v>36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B36">
            <v>37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C37" t="str">
            <v xml:space="preserve">جمع </v>
          </cell>
          <cell r="J37">
            <v>74782180</v>
          </cell>
          <cell r="M37">
            <v>5296500</v>
          </cell>
          <cell r="N37">
            <v>320</v>
          </cell>
          <cell r="O37">
            <v>80079000</v>
          </cell>
          <cell r="P37">
            <v>0</v>
          </cell>
          <cell r="Q37">
            <v>0</v>
          </cell>
          <cell r="R37">
            <v>80079000</v>
          </cell>
        </row>
      </sheetData>
      <sheetData sheetId="5"/>
      <sheetData sheetId="6">
        <row r="4">
          <cell r="D4">
            <v>1049</v>
          </cell>
        </row>
      </sheetData>
      <sheetData sheetId="7">
        <row r="5">
          <cell r="D5">
            <v>1008</v>
          </cell>
        </row>
      </sheetData>
      <sheetData sheetId="8">
        <row r="4">
          <cell r="C4">
            <v>0</v>
          </cell>
          <cell r="E4" t="str">
            <v>.</v>
          </cell>
          <cell r="F4" t="str">
            <v>.</v>
          </cell>
        </row>
        <row r="5">
          <cell r="C5">
            <v>1002</v>
          </cell>
          <cell r="D5">
            <v>1</v>
          </cell>
          <cell r="E5" t="str">
            <v xml:space="preserve">علی </v>
          </cell>
          <cell r="F5" t="str">
            <v xml:space="preserve">شیروانی </v>
          </cell>
        </row>
        <row r="6">
          <cell r="C6">
            <v>1004</v>
          </cell>
          <cell r="D6">
            <v>2</v>
          </cell>
          <cell r="E6" t="str">
            <v xml:space="preserve">حسین </v>
          </cell>
          <cell r="F6" t="str">
            <v xml:space="preserve">عسگری  </v>
          </cell>
        </row>
        <row r="7">
          <cell r="C7">
            <v>1006</v>
          </cell>
          <cell r="D7">
            <v>2</v>
          </cell>
          <cell r="E7" t="str">
            <v xml:space="preserve">عبدالخالق </v>
          </cell>
          <cell r="F7" t="str">
            <v xml:space="preserve">کرمی </v>
          </cell>
        </row>
        <row r="8">
          <cell r="C8">
            <v>1007</v>
          </cell>
          <cell r="D8">
            <v>3</v>
          </cell>
          <cell r="E8" t="str">
            <v xml:space="preserve">جواد </v>
          </cell>
          <cell r="F8" t="str">
            <v xml:space="preserve">جهان پناه  </v>
          </cell>
        </row>
        <row r="9">
          <cell r="C9">
            <v>1008</v>
          </cell>
          <cell r="D9">
            <v>2</v>
          </cell>
          <cell r="E9" t="str">
            <v xml:space="preserve">فرهنگ </v>
          </cell>
          <cell r="F9" t="str">
            <v>نیکفر</v>
          </cell>
        </row>
        <row r="10">
          <cell r="C10">
            <v>1012</v>
          </cell>
          <cell r="D10">
            <v>2</v>
          </cell>
          <cell r="E10" t="str">
            <v xml:space="preserve">حسن </v>
          </cell>
          <cell r="F10" t="str">
            <v xml:space="preserve">رستمی  </v>
          </cell>
        </row>
        <row r="11">
          <cell r="C11">
            <v>1015</v>
          </cell>
          <cell r="D11">
            <v>4</v>
          </cell>
          <cell r="E11" t="str">
            <v xml:space="preserve">امراله </v>
          </cell>
          <cell r="F11" t="str">
            <v xml:space="preserve">حاج محمدی </v>
          </cell>
        </row>
        <row r="12">
          <cell r="C12">
            <v>1016</v>
          </cell>
          <cell r="D12">
            <v>5</v>
          </cell>
          <cell r="E12" t="str">
            <v xml:space="preserve">حسنعلی </v>
          </cell>
          <cell r="F12" t="str">
            <v xml:space="preserve">پودینه  </v>
          </cell>
        </row>
        <row r="13">
          <cell r="C13">
            <v>1019</v>
          </cell>
          <cell r="D13">
            <v>1</v>
          </cell>
          <cell r="E13" t="str">
            <v xml:space="preserve">شادمان </v>
          </cell>
          <cell r="F13" t="str">
            <v xml:space="preserve">مختاری ناصری </v>
          </cell>
        </row>
        <row r="14">
          <cell r="C14">
            <v>1023</v>
          </cell>
          <cell r="D14">
            <v>1</v>
          </cell>
          <cell r="E14" t="str">
            <v xml:space="preserve">محسن </v>
          </cell>
          <cell r="F14" t="str">
            <v xml:space="preserve">ارجمندی  </v>
          </cell>
        </row>
        <row r="15">
          <cell r="C15">
            <v>1024</v>
          </cell>
          <cell r="D15">
            <v>1</v>
          </cell>
          <cell r="E15" t="str">
            <v xml:space="preserve">نوراله </v>
          </cell>
          <cell r="F15" t="str">
            <v xml:space="preserve">تفرشی </v>
          </cell>
        </row>
        <row r="16">
          <cell r="C16">
            <v>1025</v>
          </cell>
          <cell r="D16">
            <v>1</v>
          </cell>
          <cell r="E16" t="str">
            <v xml:space="preserve">محمدرضا </v>
          </cell>
          <cell r="F16" t="str">
            <v xml:space="preserve">ارجمندی  </v>
          </cell>
        </row>
        <row r="17">
          <cell r="C17">
            <v>1027</v>
          </cell>
          <cell r="D17">
            <v>2</v>
          </cell>
          <cell r="E17" t="str">
            <v xml:space="preserve">سید مقصود </v>
          </cell>
          <cell r="F17" t="str">
            <v xml:space="preserve">میر صالح  </v>
          </cell>
        </row>
        <row r="18">
          <cell r="C18">
            <v>1028</v>
          </cell>
          <cell r="D18">
            <v>1</v>
          </cell>
          <cell r="E18" t="str">
            <v xml:space="preserve">پرهام </v>
          </cell>
          <cell r="F18" t="str">
            <v>یکانی زارع</v>
          </cell>
        </row>
        <row r="19">
          <cell r="C19">
            <v>1030</v>
          </cell>
          <cell r="D19">
            <v>4</v>
          </cell>
          <cell r="E19" t="str">
            <v xml:space="preserve">بهروز </v>
          </cell>
          <cell r="F19" t="str">
            <v xml:space="preserve">بوستان احمد جانی </v>
          </cell>
        </row>
        <row r="20">
          <cell r="C20">
            <v>1036</v>
          </cell>
          <cell r="D20">
            <v>4</v>
          </cell>
          <cell r="E20" t="str">
            <v xml:space="preserve">مصطفی </v>
          </cell>
          <cell r="F20" t="str">
            <v xml:space="preserve">شورگشتی </v>
          </cell>
        </row>
        <row r="21">
          <cell r="C21">
            <v>1037</v>
          </cell>
          <cell r="D21">
            <v>1</v>
          </cell>
          <cell r="E21" t="str">
            <v xml:space="preserve">امیر </v>
          </cell>
          <cell r="F21" t="str">
            <v xml:space="preserve">فتح اله زاده خویی </v>
          </cell>
        </row>
        <row r="22">
          <cell r="C22">
            <v>1038</v>
          </cell>
          <cell r="D22">
            <v>1</v>
          </cell>
          <cell r="E22" t="str">
            <v xml:space="preserve">ابراهیم </v>
          </cell>
          <cell r="F22" t="str">
            <v xml:space="preserve">رنجبر رفیع </v>
          </cell>
        </row>
        <row r="23">
          <cell r="C23">
            <v>1039</v>
          </cell>
          <cell r="D23">
            <v>10</v>
          </cell>
          <cell r="E23" t="str">
            <v xml:space="preserve">نعیم </v>
          </cell>
          <cell r="F23" t="str">
            <v xml:space="preserve">عظیمی </v>
          </cell>
        </row>
        <row r="24">
          <cell r="C24">
            <v>1044</v>
          </cell>
          <cell r="D24">
            <v>2</v>
          </cell>
          <cell r="E24" t="str">
            <v xml:space="preserve">عابدین </v>
          </cell>
          <cell r="F24" t="str">
            <v xml:space="preserve">سلیمی </v>
          </cell>
        </row>
        <row r="25">
          <cell r="C25">
            <v>1046</v>
          </cell>
          <cell r="D25">
            <v>5</v>
          </cell>
          <cell r="E25" t="str">
            <v xml:space="preserve">حسین </v>
          </cell>
          <cell r="F25" t="str">
            <v xml:space="preserve">گلی </v>
          </cell>
        </row>
        <row r="26">
          <cell r="C26">
            <v>1048</v>
          </cell>
          <cell r="D26">
            <v>4</v>
          </cell>
          <cell r="E26" t="str">
            <v xml:space="preserve">اکبر </v>
          </cell>
          <cell r="F26" t="str">
            <v xml:space="preserve">حمد الهی </v>
          </cell>
        </row>
        <row r="27">
          <cell r="C27">
            <v>1049</v>
          </cell>
          <cell r="D27">
            <v>1</v>
          </cell>
          <cell r="E27" t="str">
            <v xml:space="preserve">رضا </v>
          </cell>
          <cell r="F27" t="str">
            <v xml:space="preserve">مداح </v>
          </cell>
        </row>
        <row r="28">
          <cell r="C28">
            <v>1053</v>
          </cell>
          <cell r="D28">
            <v>1</v>
          </cell>
          <cell r="E28" t="str">
            <v xml:space="preserve">محمد </v>
          </cell>
          <cell r="F28" t="str">
            <v xml:space="preserve">شیروانی </v>
          </cell>
        </row>
        <row r="29">
          <cell r="C29">
            <v>1057</v>
          </cell>
          <cell r="D29">
            <v>1</v>
          </cell>
          <cell r="E29" t="str">
            <v xml:space="preserve">مهرداد </v>
          </cell>
          <cell r="F29" t="str">
            <v xml:space="preserve">وکیلی </v>
          </cell>
        </row>
        <row r="30">
          <cell r="C30">
            <v>1063</v>
          </cell>
          <cell r="D30">
            <v>1</v>
          </cell>
          <cell r="E30" t="str">
            <v xml:space="preserve">حمیدرضا </v>
          </cell>
          <cell r="F30" t="str">
            <v xml:space="preserve">اختری </v>
          </cell>
        </row>
        <row r="31">
          <cell r="C31">
            <v>1064</v>
          </cell>
          <cell r="D31">
            <v>1</v>
          </cell>
          <cell r="E31" t="str">
            <v xml:space="preserve">محسن </v>
          </cell>
          <cell r="F31" t="str">
            <v xml:space="preserve">بزرگمهر </v>
          </cell>
        </row>
        <row r="32">
          <cell r="C32">
            <v>1067</v>
          </cell>
          <cell r="D32">
            <v>5</v>
          </cell>
          <cell r="E32" t="str">
            <v xml:space="preserve">علی </v>
          </cell>
          <cell r="F32" t="str">
            <v xml:space="preserve">اسماعیلی ایوانکی </v>
          </cell>
        </row>
        <row r="33">
          <cell r="C33">
            <v>1068</v>
          </cell>
          <cell r="D33">
            <v>2</v>
          </cell>
          <cell r="E33" t="str">
            <v xml:space="preserve">رضا </v>
          </cell>
          <cell r="F33" t="str">
            <v>گودرزی</v>
          </cell>
        </row>
        <row r="34">
          <cell r="C34">
            <v>1071</v>
          </cell>
          <cell r="D34">
            <v>10</v>
          </cell>
          <cell r="E34" t="str">
            <v xml:space="preserve">دولت </v>
          </cell>
          <cell r="F34" t="str">
            <v xml:space="preserve">عظیمی </v>
          </cell>
        </row>
        <row r="35">
          <cell r="C35">
            <v>1073</v>
          </cell>
          <cell r="D35">
            <v>1</v>
          </cell>
          <cell r="E35" t="str">
            <v xml:space="preserve">محمد حسین </v>
          </cell>
          <cell r="F35" t="str">
            <v xml:space="preserve">غدیری </v>
          </cell>
        </row>
        <row r="36">
          <cell r="C36">
            <v>1074</v>
          </cell>
          <cell r="D36">
            <v>1</v>
          </cell>
          <cell r="E36" t="str">
            <v xml:space="preserve">ولی اله </v>
          </cell>
          <cell r="F36" t="str">
            <v xml:space="preserve">مختاری </v>
          </cell>
        </row>
        <row r="37">
          <cell r="C37">
            <v>1075</v>
          </cell>
          <cell r="D37">
            <v>1</v>
          </cell>
          <cell r="E37" t="str">
            <v xml:space="preserve">ثریا </v>
          </cell>
          <cell r="F37" t="str">
            <v xml:space="preserve">شفیعی طلب </v>
          </cell>
        </row>
        <row r="38">
          <cell r="C38">
            <v>1076</v>
          </cell>
          <cell r="D38">
            <v>1</v>
          </cell>
          <cell r="E38" t="str">
            <v xml:space="preserve">علی حسین </v>
          </cell>
          <cell r="F38" t="str">
            <v xml:space="preserve">غلامی </v>
          </cell>
        </row>
        <row r="39">
          <cell r="C39">
            <v>1078</v>
          </cell>
          <cell r="D39">
            <v>1</v>
          </cell>
          <cell r="E39" t="str">
            <v xml:space="preserve">نیما </v>
          </cell>
          <cell r="F39" t="str">
            <v xml:space="preserve">سعدی نام </v>
          </cell>
        </row>
        <row r="40">
          <cell r="C40">
            <v>1079</v>
          </cell>
          <cell r="D40">
            <v>4</v>
          </cell>
          <cell r="E40" t="str">
            <v xml:space="preserve">سید کاظم </v>
          </cell>
          <cell r="F40" t="str">
            <v xml:space="preserve">الحسینی </v>
          </cell>
        </row>
        <row r="41">
          <cell r="C41">
            <v>1089</v>
          </cell>
          <cell r="D41">
            <v>1</v>
          </cell>
          <cell r="E41" t="str">
            <v xml:space="preserve">عزت اله </v>
          </cell>
          <cell r="F41" t="str">
            <v xml:space="preserve">شیروانی </v>
          </cell>
        </row>
        <row r="42">
          <cell r="C42">
            <v>1095</v>
          </cell>
          <cell r="D42">
            <v>4</v>
          </cell>
          <cell r="E42" t="str">
            <v xml:space="preserve">وحید </v>
          </cell>
          <cell r="F42" t="str">
            <v xml:space="preserve">حسن زاده </v>
          </cell>
        </row>
        <row r="43">
          <cell r="C43">
            <v>1096</v>
          </cell>
          <cell r="D43">
            <v>10</v>
          </cell>
          <cell r="E43" t="str">
            <v xml:space="preserve">عبدالغدیر </v>
          </cell>
          <cell r="F43" t="str">
            <v xml:space="preserve">حنفی </v>
          </cell>
        </row>
        <row r="44">
          <cell r="C44">
            <v>1097</v>
          </cell>
          <cell r="D44">
            <v>10</v>
          </cell>
          <cell r="E44" t="str">
            <v xml:space="preserve">وزیرگل </v>
          </cell>
          <cell r="F44" t="str">
            <v xml:space="preserve">ترکی </v>
          </cell>
        </row>
        <row r="45">
          <cell r="C45">
            <v>1098</v>
          </cell>
          <cell r="D45">
            <v>10</v>
          </cell>
          <cell r="E45" t="str">
            <v xml:space="preserve">معاون </v>
          </cell>
          <cell r="F45" t="str">
            <v xml:space="preserve">رسولی </v>
          </cell>
        </row>
        <row r="46">
          <cell r="C46">
            <v>1105</v>
          </cell>
          <cell r="D46">
            <v>10</v>
          </cell>
          <cell r="E46" t="str">
            <v xml:space="preserve">زاهد </v>
          </cell>
          <cell r="F46" t="str">
            <v>قهرمانی</v>
          </cell>
        </row>
        <row r="47">
          <cell r="C47">
            <v>1110</v>
          </cell>
          <cell r="D47">
            <v>1</v>
          </cell>
          <cell r="E47" t="str">
            <v xml:space="preserve">معصومه </v>
          </cell>
          <cell r="F47" t="str">
            <v xml:space="preserve">طاهری </v>
          </cell>
        </row>
        <row r="48">
          <cell r="C48">
            <v>1112</v>
          </cell>
          <cell r="D48">
            <v>10</v>
          </cell>
          <cell r="E48" t="str">
            <v xml:space="preserve">دولت </v>
          </cell>
          <cell r="F48" t="str">
            <v xml:space="preserve">خادمی </v>
          </cell>
        </row>
        <row r="49">
          <cell r="C49">
            <v>1113</v>
          </cell>
          <cell r="D49">
            <v>1</v>
          </cell>
          <cell r="E49" t="str">
            <v xml:space="preserve">محمد </v>
          </cell>
          <cell r="F49" t="str">
            <v xml:space="preserve">جیرودی </v>
          </cell>
        </row>
        <row r="50">
          <cell r="C50">
            <v>1118</v>
          </cell>
          <cell r="D50">
            <v>1</v>
          </cell>
          <cell r="E50" t="str">
            <v xml:space="preserve">لیلا </v>
          </cell>
          <cell r="F50" t="str">
            <v xml:space="preserve">برادران حق </v>
          </cell>
        </row>
        <row r="51">
          <cell r="C51">
            <v>1119</v>
          </cell>
          <cell r="D51">
            <v>10</v>
          </cell>
          <cell r="E51" t="str">
            <v xml:space="preserve">نظام الدین </v>
          </cell>
          <cell r="F51" t="str">
            <v xml:space="preserve">سراج الدین </v>
          </cell>
        </row>
        <row r="52">
          <cell r="C52">
            <v>1145</v>
          </cell>
          <cell r="D52">
            <v>4</v>
          </cell>
          <cell r="E52" t="str">
            <v xml:space="preserve">محمود </v>
          </cell>
          <cell r="F52" t="str">
            <v xml:space="preserve">بهرامی </v>
          </cell>
        </row>
        <row r="53">
          <cell r="C53">
            <v>1146</v>
          </cell>
          <cell r="D53">
            <v>4</v>
          </cell>
          <cell r="E53" t="str">
            <v xml:space="preserve">علیرضا </v>
          </cell>
          <cell r="F53" t="str">
            <v xml:space="preserve">کوه زارع </v>
          </cell>
        </row>
        <row r="54">
          <cell r="C54">
            <v>1147</v>
          </cell>
          <cell r="D54">
            <v>1</v>
          </cell>
          <cell r="E54" t="str">
            <v xml:space="preserve">کاظم </v>
          </cell>
          <cell r="F54" t="str">
            <v>امان آبادی</v>
          </cell>
        </row>
        <row r="55">
          <cell r="C55">
            <v>1148</v>
          </cell>
          <cell r="D55">
            <v>1</v>
          </cell>
          <cell r="E55" t="str">
            <v xml:space="preserve">آرزو </v>
          </cell>
          <cell r="F55" t="str">
            <v>زینلی</v>
          </cell>
        </row>
        <row r="56">
          <cell r="C56">
            <v>1149</v>
          </cell>
          <cell r="D56">
            <v>1</v>
          </cell>
          <cell r="E56" t="str">
            <v xml:space="preserve">اسماعیل </v>
          </cell>
          <cell r="F56" t="str">
            <v xml:space="preserve">رستمی </v>
          </cell>
        </row>
        <row r="57">
          <cell r="C57">
            <v>1150</v>
          </cell>
          <cell r="D57">
            <v>1</v>
          </cell>
          <cell r="E57" t="str">
            <v xml:space="preserve">محرمعلی </v>
          </cell>
          <cell r="F57" t="str">
            <v xml:space="preserve">سلطانی </v>
          </cell>
        </row>
        <row r="58">
          <cell r="C58">
            <v>1151</v>
          </cell>
          <cell r="D58">
            <v>1</v>
          </cell>
          <cell r="E58" t="str">
            <v xml:space="preserve">مهدی </v>
          </cell>
          <cell r="F58" t="str">
            <v xml:space="preserve">همایی </v>
          </cell>
        </row>
        <row r="59">
          <cell r="C59">
            <v>1153</v>
          </cell>
          <cell r="D59">
            <v>1</v>
          </cell>
          <cell r="E59" t="str">
            <v xml:space="preserve">ناهید </v>
          </cell>
          <cell r="F59" t="str">
            <v xml:space="preserve">ترکاشوند </v>
          </cell>
        </row>
        <row r="60">
          <cell r="C60">
            <v>1154</v>
          </cell>
          <cell r="D60">
            <v>1</v>
          </cell>
          <cell r="E60" t="str">
            <v xml:space="preserve">مصطفی </v>
          </cell>
          <cell r="F60" t="str">
            <v xml:space="preserve">احدی </v>
          </cell>
        </row>
        <row r="61">
          <cell r="C61">
            <v>1155</v>
          </cell>
          <cell r="D61">
            <v>1</v>
          </cell>
          <cell r="E61" t="str">
            <v xml:space="preserve">صغری </v>
          </cell>
          <cell r="F61" t="str">
            <v xml:space="preserve">آذریان </v>
          </cell>
        </row>
        <row r="62">
          <cell r="C62">
            <v>1156</v>
          </cell>
          <cell r="D62">
            <v>15</v>
          </cell>
          <cell r="E62" t="str">
            <v xml:space="preserve">مریم </v>
          </cell>
          <cell r="F62" t="str">
            <v xml:space="preserve">دیودار </v>
          </cell>
        </row>
        <row r="63">
          <cell r="C63">
            <v>1157</v>
          </cell>
          <cell r="D63">
            <v>15</v>
          </cell>
          <cell r="E63" t="str">
            <v xml:space="preserve">عباس </v>
          </cell>
          <cell r="F63" t="str">
            <v xml:space="preserve">زارع </v>
          </cell>
        </row>
        <row r="64">
          <cell r="C64">
            <v>1158</v>
          </cell>
          <cell r="D64">
            <v>10</v>
          </cell>
          <cell r="E64" t="str">
            <v xml:space="preserve">احمد </v>
          </cell>
          <cell r="F64" t="str">
            <v xml:space="preserve">شریفی </v>
          </cell>
        </row>
        <row r="65">
          <cell r="C65">
            <v>1159</v>
          </cell>
          <cell r="D65">
            <v>10</v>
          </cell>
          <cell r="E65" t="str">
            <v xml:space="preserve">عبدالثمیر </v>
          </cell>
          <cell r="F65" t="str">
            <v xml:space="preserve">علیزاده </v>
          </cell>
        </row>
        <row r="66">
          <cell r="C66">
            <v>1160</v>
          </cell>
          <cell r="D66">
            <v>10</v>
          </cell>
          <cell r="E66" t="str">
            <v xml:space="preserve">رضا </v>
          </cell>
          <cell r="F66" t="str">
            <v xml:space="preserve">عزیزی </v>
          </cell>
        </row>
        <row r="67">
          <cell r="C67">
            <v>1161</v>
          </cell>
          <cell r="D67">
            <v>10</v>
          </cell>
          <cell r="E67" t="str">
            <v xml:space="preserve">نبی </v>
          </cell>
          <cell r="F67" t="str">
            <v xml:space="preserve">رشیدی </v>
          </cell>
        </row>
        <row r="68">
          <cell r="C68">
            <v>1162</v>
          </cell>
          <cell r="D68">
            <v>10</v>
          </cell>
          <cell r="E68" t="str">
            <v xml:space="preserve">محمد </v>
          </cell>
          <cell r="F68" t="str">
            <v xml:space="preserve">ایوبی </v>
          </cell>
        </row>
        <row r="69">
          <cell r="C69">
            <v>1166</v>
          </cell>
          <cell r="D69">
            <v>10</v>
          </cell>
          <cell r="E69" t="str">
            <v xml:space="preserve">رضا </v>
          </cell>
          <cell r="F69" t="str">
            <v xml:space="preserve">خدادادی </v>
          </cell>
        </row>
        <row r="70">
          <cell r="C70">
            <v>1163</v>
          </cell>
          <cell r="D70">
            <v>1</v>
          </cell>
          <cell r="E70" t="str">
            <v xml:space="preserve">حمید </v>
          </cell>
          <cell r="F70" t="str">
            <v xml:space="preserve">معینی </v>
          </cell>
        </row>
        <row r="71">
          <cell r="C71">
            <v>1152</v>
          </cell>
          <cell r="D71">
            <v>1</v>
          </cell>
          <cell r="E71" t="str">
            <v xml:space="preserve">اکرم </v>
          </cell>
          <cell r="F71" t="str">
            <v xml:space="preserve">ماله میر </v>
          </cell>
        </row>
        <row r="72">
          <cell r="C72">
            <v>1164</v>
          </cell>
          <cell r="D72">
            <v>10</v>
          </cell>
          <cell r="E72" t="str">
            <v xml:space="preserve">جبار </v>
          </cell>
          <cell r="F72" t="str">
            <v xml:space="preserve">عظیمی </v>
          </cell>
        </row>
        <row r="73">
          <cell r="C73">
            <v>1165</v>
          </cell>
          <cell r="D73">
            <v>10</v>
          </cell>
          <cell r="E73" t="str">
            <v xml:space="preserve">نعیم 2 </v>
          </cell>
          <cell r="F73" t="str">
            <v xml:space="preserve">عظیمی </v>
          </cell>
        </row>
        <row r="74">
          <cell r="C74">
            <v>1167</v>
          </cell>
          <cell r="D74">
            <v>10</v>
          </cell>
          <cell r="E74" t="str">
            <v xml:space="preserve">حسن </v>
          </cell>
          <cell r="F74" t="str">
            <v xml:space="preserve">احدی </v>
          </cell>
        </row>
        <row r="75">
          <cell r="C75">
            <v>1168</v>
          </cell>
          <cell r="D75">
            <v>10</v>
          </cell>
          <cell r="E75" t="str">
            <v xml:space="preserve">حسام </v>
          </cell>
          <cell r="F75" t="str">
            <v xml:space="preserve">باسامی </v>
          </cell>
        </row>
        <row r="76">
          <cell r="C76">
            <v>1169</v>
          </cell>
          <cell r="D76">
            <v>10</v>
          </cell>
          <cell r="E76" t="str">
            <v xml:space="preserve">غفار </v>
          </cell>
          <cell r="F76" t="str">
            <v>امیری</v>
          </cell>
        </row>
        <row r="77">
          <cell r="C77">
            <v>1170</v>
          </cell>
          <cell r="D77">
            <v>10</v>
          </cell>
          <cell r="E77" t="str">
            <v xml:space="preserve">غلام  </v>
          </cell>
          <cell r="F77" t="str">
            <v xml:space="preserve">احمدی </v>
          </cell>
        </row>
        <row r="78">
          <cell r="C78">
            <v>1171</v>
          </cell>
          <cell r="D78">
            <v>1</v>
          </cell>
          <cell r="E78" t="str">
            <v xml:space="preserve">سمیرا </v>
          </cell>
          <cell r="F78" t="str">
            <v xml:space="preserve">بیات </v>
          </cell>
        </row>
        <row r="79">
          <cell r="C79">
            <v>1175</v>
          </cell>
          <cell r="D79">
            <v>10</v>
          </cell>
          <cell r="E79" t="str">
            <v xml:space="preserve">محمد </v>
          </cell>
          <cell r="F79" t="str">
            <v xml:space="preserve">سبزواری </v>
          </cell>
        </row>
        <row r="80">
          <cell r="C80">
            <v>1176</v>
          </cell>
          <cell r="D80">
            <v>10</v>
          </cell>
          <cell r="E80" t="str">
            <v xml:space="preserve">شیرین </v>
          </cell>
          <cell r="F80" t="str">
            <v xml:space="preserve">سادات </v>
          </cell>
        </row>
        <row r="81">
          <cell r="C81">
            <v>1173</v>
          </cell>
          <cell r="D81">
            <v>1</v>
          </cell>
          <cell r="E81" t="str">
            <v xml:space="preserve">پدرام </v>
          </cell>
          <cell r="F81" t="str">
            <v>انصاری</v>
          </cell>
        </row>
        <row r="82">
          <cell r="C82">
            <v>1177</v>
          </cell>
          <cell r="D82">
            <v>1</v>
          </cell>
          <cell r="E82" t="str">
            <v xml:space="preserve">حسین </v>
          </cell>
          <cell r="F82" t="str">
            <v xml:space="preserve">رستمی </v>
          </cell>
        </row>
        <row r="83">
          <cell r="C83">
            <v>1178</v>
          </cell>
          <cell r="D83">
            <v>10</v>
          </cell>
          <cell r="E83" t="str">
            <v xml:space="preserve">رحمت </v>
          </cell>
          <cell r="F83" t="str">
            <v xml:space="preserve">احمدی </v>
          </cell>
        </row>
        <row r="84">
          <cell r="C84">
            <v>1179</v>
          </cell>
          <cell r="D84">
            <v>10</v>
          </cell>
          <cell r="E84" t="str">
            <v xml:space="preserve">تازه </v>
          </cell>
          <cell r="F84" t="str">
            <v xml:space="preserve">احمدی </v>
          </cell>
        </row>
        <row r="85">
          <cell r="C85">
            <v>1180</v>
          </cell>
          <cell r="D85">
            <v>10</v>
          </cell>
          <cell r="E85" t="str">
            <v xml:space="preserve">شهزاده </v>
          </cell>
          <cell r="F85" t="str">
            <v xml:space="preserve">ناصری </v>
          </cell>
        </row>
        <row r="86">
          <cell r="C86">
            <v>1181</v>
          </cell>
          <cell r="D86">
            <v>10</v>
          </cell>
          <cell r="E86" t="str">
            <v xml:space="preserve">غنی </v>
          </cell>
          <cell r="F86" t="str">
            <v xml:space="preserve">رحمتی </v>
          </cell>
        </row>
        <row r="87">
          <cell r="C87">
            <v>1182</v>
          </cell>
          <cell r="D87">
            <v>10</v>
          </cell>
          <cell r="E87" t="str">
            <v xml:space="preserve">محمود </v>
          </cell>
          <cell r="F87" t="str">
            <v>جلالی</v>
          </cell>
        </row>
        <row r="88">
          <cell r="C88">
            <v>1183</v>
          </cell>
          <cell r="D88">
            <v>10</v>
          </cell>
          <cell r="E88" t="str">
            <v xml:space="preserve">حامد </v>
          </cell>
          <cell r="F88" t="str">
            <v xml:space="preserve">جعفری </v>
          </cell>
        </row>
        <row r="89">
          <cell r="C89">
            <v>1184</v>
          </cell>
          <cell r="D89">
            <v>10</v>
          </cell>
          <cell r="E89" t="str">
            <v xml:space="preserve">ضیا  </v>
          </cell>
          <cell r="F89" t="str">
            <v xml:space="preserve">احمدی </v>
          </cell>
        </row>
        <row r="90">
          <cell r="C90">
            <v>1185</v>
          </cell>
          <cell r="D90">
            <v>10</v>
          </cell>
          <cell r="E90" t="str">
            <v xml:space="preserve">جواد </v>
          </cell>
          <cell r="F90" t="str">
            <v xml:space="preserve">حسینی </v>
          </cell>
        </row>
        <row r="91">
          <cell r="C91">
            <v>1174</v>
          </cell>
          <cell r="D91">
            <v>10</v>
          </cell>
          <cell r="E91" t="str">
            <v xml:space="preserve">عزت اله </v>
          </cell>
          <cell r="F91" t="str">
            <v xml:space="preserve">محمدی فیروز </v>
          </cell>
        </row>
        <row r="92">
          <cell r="C92">
            <v>1186</v>
          </cell>
          <cell r="D92">
            <v>10</v>
          </cell>
          <cell r="E92" t="str">
            <v xml:space="preserve">التفات </v>
          </cell>
          <cell r="F92" t="str">
            <v>ربابی</v>
          </cell>
        </row>
        <row r="93">
          <cell r="C93">
            <v>1187</v>
          </cell>
          <cell r="D93">
            <v>10</v>
          </cell>
          <cell r="E93" t="str">
            <v xml:space="preserve">منصور </v>
          </cell>
          <cell r="F93" t="str">
            <v>موسوی</v>
          </cell>
        </row>
        <row r="94">
          <cell r="C94">
            <v>1188</v>
          </cell>
          <cell r="D94">
            <v>10</v>
          </cell>
          <cell r="E94" t="str">
            <v xml:space="preserve">اسماعیل </v>
          </cell>
          <cell r="F94" t="str">
            <v xml:space="preserve">غفاری </v>
          </cell>
        </row>
        <row r="95">
          <cell r="C95">
            <v>1189</v>
          </cell>
          <cell r="D95">
            <v>10</v>
          </cell>
          <cell r="E95" t="str">
            <v xml:space="preserve">سلیم </v>
          </cell>
          <cell r="F95" t="str">
            <v xml:space="preserve">علیزاده </v>
          </cell>
        </row>
        <row r="96">
          <cell r="C96">
            <v>1172</v>
          </cell>
          <cell r="D96">
            <v>10</v>
          </cell>
          <cell r="E96" t="str">
            <v xml:space="preserve">شریف </v>
          </cell>
          <cell r="F96" t="str">
            <v>شهسواری</v>
          </cell>
        </row>
        <row r="97">
          <cell r="C97">
            <v>1190</v>
          </cell>
          <cell r="D97">
            <v>1</v>
          </cell>
          <cell r="E97" t="str">
            <v xml:space="preserve">سیده هاجر </v>
          </cell>
          <cell r="F97" t="str">
            <v>آقایی  اینالو</v>
          </cell>
        </row>
        <row r="98">
          <cell r="C98">
            <v>1191</v>
          </cell>
          <cell r="D98">
            <v>1</v>
          </cell>
          <cell r="E98" t="str">
            <v xml:space="preserve">محمد </v>
          </cell>
          <cell r="F98" t="str">
            <v xml:space="preserve">خان نژاد </v>
          </cell>
        </row>
        <row r="99">
          <cell r="C99">
            <v>1192</v>
          </cell>
          <cell r="D99">
            <v>10</v>
          </cell>
          <cell r="E99" t="str">
            <v xml:space="preserve">اسماعیل </v>
          </cell>
          <cell r="F99" t="str">
            <v xml:space="preserve">حسینی </v>
          </cell>
        </row>
        <row r="100">
          <cell r="C100">
            <v>1193</v>
          </cell>
          <cell r="D100">
            <v>10</v>
          </cell>
          <cell r="E100" t="str">
            <v xml:space="preserve">محمدحسین </v>
          </cell>
          <cell r="F100" t="str">
            <v xml:space="preserve">خدادادی </v>
          </cell>
        </row>
        <row r="101">
          <cell r="C101">
            <v>1194</v>
          </cell>
          <cell r="D101">
            <v>10</v>
          </cell>
          <cell r="E101" t="str">
            <v xml:space="preserve">سید خانم  </v>
          </cell>
          <cell r="F101" t="str">
            <v xml:space="preserve"> دخترش</v>
          </cell>
        </row>
        <row r="102">
          <cell r="C102">
            <v>1195</v>
          </cell>
          <cell r="D102">
            <v>10</v>
          </cell>
          <cell r="E102" t="str">
            <v xml:space="preserve">سید خانم  </v>
          </cell>
          <cell r="F102" t="str">
            <v xml:space="preserve">خودش </v>
          </cell>
        </row>
        <row r="103">
          <cell r="C103">
            <v>1196</v>
          </cell>
          <cell r="D103">
            <v>10</v>
          </cell>
          <cell r="E103" t="str">
            <v xml:space="preserve">سید خانم  </v>
          </cell>
          <cell r="F103" t="str">
            <v>پسر</v>
          </cell>
        </row>
        <row r="104">
          <cell r="C104">
            <v>1197</v>
          </cell>
          <cell r="E104" t="str">
            <v xml:space="preserve">رضا </v>
          </cell>
          <cell r="F104" t="str">
            <v xml:space="preserve">فعله گری </v>
          </cell>
        </row>
        <row r="105">
          <cell r="C105">
            <v>1198</v>
          </cell>
          <cell r="D105">
            <v>10</v>
          </cell>
          <cell r="E105" t="str">
            <v xml:space="preserve">حسن </v>
          </cell>
          <cell r="F105" t="str">
            <v xml:space="preserve">خدادادی </v>
          </cell>
        </row>
        <row r="106">
          <cell r="C106">
            <v>1199</v>
          </cell>
          <cell r="D106">
            <v>10</v>
          </cell>
          <cell r="E106" t="str">
            <v xml:space="preserve">نبی </v>
          </cell>
          <cell r="F106" t="str">
            <v xml:space="preserve">غفاری </v>
          </cell>
        </row>
        <row r="107">
          <cell r="C107">
            <v>1200</v>
          </cell>
          <cell r="D107">
            <v>10</v>
          </cell>
          <cell r="E107" t="str">
            <v xml:space="preserve">زایر </v>
          </cell>
          <cell r="F107" t="str">
            <v xml:space="preserve">احمدی </v>
          </cell>
        </row>
        <row r="108">
          <cell r="C108">
            <v>1201</v>
          </cell>
          <cell r="D108">
            <v>10</v>
          </cell>
          <cell r="E108" t="str">
            <v xml:space="preserve">شریفه </v>
          </cell>
          <cell r="F108" t="str">
            <v xml:space="preserve">احمدی </v>
          </cell>
        </row>
        <row r="109">
          <cell r="C109">
            <v>1202</v>
          </cell>
          <cell r="D109">
            <v>10</v>
          </cell>
          <cell r="E109" t="str">
            <v xml:space="preserve">رضا </v>
          </cell>
          <cell r="F109" t="str">
            <v xml:space="preserve">خدایاری </v>
          </cell>
        </row>
        <row r="110">
          <cell r="C110">
            <v>1203</v>
          </cell>
          <cell r="D110">
            <v>10</v>
          </cell>
          <cell r="E110" t="str">
            <v xml:space="preserve">جمال </v>
          </cell>
          <cell r="F110" t="str">
            <v>شهسواری</v>
          </cell>
        </row>
        <row r="111">
          <cell r="C111">
            <v>1204</v>
          </cell>
          <cell r="D111">
            <v>10</v>
          </cell>
          <cell r="E111" t="str">
            <v xml:space="preserve">ناصر </v>
          </cell>
          <cell r="F111" t="str">
            <v xml:space="preserve">خدادادی </v>
          </cell>
        </row>
        <row r="112">
          <cell r="C112">
            <v>1205</v>
          </cell>
          <cell r="D112">
            <v>10</v>
          </cell>
          <cell r="E112" t="str">
            <v xml:space="preserve">سراج </v>
          </cell>
          <cell r="F112" t="str">
            <v xml:space="preserve">حنفی </v>
          </cell>
        </row>
        <row r="113">
          <cell r="C113">
            <v>1206</v>
          </cell>
          <cell r="D113">
            <v>10</v>
          </cell>
          <cell r="E113" t="str">
            <v xml:space="preserve">ابراهیم </v>
          </cell>
          <cell r="F113" t="str">
            <v xml:space="preserve">رضایی </v>
          </cell>
        </row>
      </sheetData>
      <sheetData sheetId="9">
        <row r="3">
          <cell r="C3" t="str">
            <v>شهریور  89</v>
          </cell>
        </row>
      </sheetData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آخرین اطلاعات پرسنلی JPC"/>
      <sheetName val="دامنه امتیازات"/>
    </sheetNames>
    <sheetDataSet>
      <sheetData sheetId="0">
        <row r="1">
          <cell r="B1" t="str">
            <v>کد پرسنلی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P Logic"/>
    </sheetNames>
    <sheetDataSet>
      <sheetData sheetId="0">
        <row r="3">
          <cell r="K3" t="str">
            <v>درصد حق گرید شغلی</v>
          </cell>
          <cell r="L3" t="str">
            <v>درصد فوق العاده گرید شخصی</v>
          </cell>
          <cell r="M3" t="str">
            <v>درصد پاداش گرید عملکردی</v>
          </cell>
          <cell r="N3" t="str">
            <v>درصد مزایای یکسان عضویت</v>
          </cell>
          <cell r="O3" t="str">
            <v>درصد فوق العاده پست استراتژیک</v>
          </cell>
          <cell r="P3" t="str">
            <v>درصد فوق العاده جذب و حفظ</v>
          </cell>
          <cell r="Q3" t="str">
            <v>درصد فوق العاده استعداد / منطقه / ویژه</v>
          </cell>
          <cell r="R3" t="str">
            <v>درصد فوق العاده نقش</v>
          </cell>
        </row>
        <row r="5">
          <cell r="K5">
            <v>0.26405451448040884</v>
          </cell>
          <cell r="L5">
            <v>2.9812606473594547E-2</v>
          </cell>
          <cell r="M5">
            <v>0.14693356047700171</v>
          </cell>
          <cell r="N5">
            <v>0.34071550255536626</v>
          </cell>
          <cell r="O5">
            <v>2.9812606473594547E-2</v>
          </cell>
          <cell r="P5">
            <v>2.9812606473594547E-2</v>
          </cell>
          <cell r="Q5">
            <v>0.14693356047700171</v>
          </cell>
          <cell r="R5">
            <v>1.192504258943782E-2</v>
          </cell>
        </row>
        <row r="6">
          <cell r="K6">
            <v>0.26506514657980457</v>
          </cell>
          <cell r="L6">
            <v>3.2736156351791529E-2</v>
          </cell>
          <cell r="M6">
            <v>0.1489413680781759</v>
          </cell>
          <cell r="N6">
            <v>0.32573289902280128</v>
          </cell>
          <cell r="O6">
            <v>3.2736156351791529E-2</v>
          </cell>
          <cell r="P6">
            <v>3.2736156351791529E-2</v>
          </cell>
          <cell r="Q6">
            <v>0.1489413680781759</v>
          </cell>
          <cell r="R6">
            <v>1.3110749185667752E-2</v>
          </cell>
        </row>
        <row r="7">
          <cell r="K7">
            <v>0.26559950268086097</v>
          </cell>
          <cell r="L7">
            <v>3.590022534773487E-2</v>
          </cell>
          <cell r="M7">
            <v>0.15074986401429794</v>
          </cell>
          <cell r="N7">
            <v>0.31082446188515034</v>
          </cell>
          <cell r="O7">
            <v>3.590022534773487E-2</v>
          </cell>
          <cell r="P7">
            <v>3.590022534773487E-2</v>
          </cell>
          <cell r="Q7">
            <v>0.15074986401429794</v>
          </cell>
          <cell r="R7">
            <v>1.4375631362188205E-2</v>
          </cell>
        </row>
        <row r="8">
          <cell r="K8">
            <v>0.26557643924818708</v>
          </cell>
          <cell r="L8">
            <v>3.9292585466923192E-2</v>
          </cell>
          <cell r="M8">
            <v>0.15243451235755512</v>
          </cell>
          <cell r="N8">
            <v>0.29598934438360219</v>
          </cell>
          <cell r="O8">
            <v>3.9292585466923192E-2</v>
          </cell>
          <cell r="P8">
            <v>3.9292585466923192E-2</v>
          </cell>
          <cell r="Q8">
            <v>0.15243451235755512</v>
          </cell>
          <cell r="R8">
            <v>1.5687435252330916E-2</v>
          </cell>
        </row>
        <row r="9">
          <cell r="K9">
            <v>0.26488576449912127</v>
          </cell>
          <cell r="L9">
            <v>4.2952548330404218E-2</v>
          </cell>
          <cell r="M9">
            <v>0.1539543057996485</v>
          </cell>
          <cell r="N9">
            <v>0.28119507908611602</v>
          </cell>
          <cell r="O9">
            <v>4.2952548330404218E-2</v>
          </cell>
          <cell r="P9">
            <v>4.2952548330404218E-2</v>
          </cell>
          <cell r="Q9">
            <v>0.1539543057996485</v>
          </cell>
          <cell r="R9">
            <v>1.7152899824253075E-2</v>
          </cell>
        </row>
        <row r="10">
          <cell r="K10">
            <v>0.26362788218046113</v>
          </cell>
          <cell r="L10">
            <v>4.68479274956684E-2</v>
          </cell>
          <cell r="M10">
            <v>0.15527122484339598</v>
          </cell>
          <cell r="N10">
            <v>0.26656004264960681</v>
          </cell>
          <cell r="O10">
            <v>4.68479274956684E-2</v>
          </cell>
          <cell r="P10">
            <v>4.68479274956684E-2</v>
          </cell>
          <cell r="Q10">
            <v>0.15527122484339598</v>
          </cell>
          <cell r="R10">
            <v>1.8725842996134879E-2</v>
          </cell>
        </row>
        <row r="11">
          <cell r="K11">
            <v>0.26186723822732144</v>
          </cell>
          <cell r="L11">
            <v>5.0936140704784721E-2</v>
          </cell>
          <cell r="M11">
            <v>0.15640168946605307</v>
          </cell>
          <cell r="N11">
            <v>0.25215911239992433</v>
          </cell>
          <cell r="O11">
            <v>5.0936140704784721E-2</v>
          </cell>
          <cell r="P11">
            <v>5.0936140704784721E-2</v>
          </cell>
          <cell r="Q11">
            <v>0.15640168946605307</v>
          </cell>
          <cell r="R11">
            <v>2.0361848326293893E-2</v>
          </cell>
        </row>
        <row r="12">
          <cell r="K12">
            <v>0.25944209837625648</v>
          </cell>
          <cell r="L12">
            <v>5.5254862308927614E-2</v>
          </cell>
          <cell r="M12">
            <v>0.15737821923511569</v>
          </cell>
          <cell r="N12">
            <v>0.23791114018913936</v>
          </cell>
          <cell r="O12">
            <v>5.5254862308927614E-2</v>
          </cell>
          <cell r="P12">
            <v>5.5254862308927614E-2</v>
          </cell>
          <cell r="Q12">
            <v>0.15737821923511569</v>
          </cell>
          <cell r="R12">
            <v>2.2125736037589959E-2</v>
          </cell>
        </row>
        <row r="13">
          <cell r="K13">
            <v>0.25636719843268962</v>
          </cell>
          <cell r="L13">
            <v>5.9837671424573191E-2</v>
          </cell>
          <cell r="M13">
            <v>0.15813042261404983</v>
          </cell>
          <cell r="N13">
            <v>0.22390148334732718</v>
          </cell>
          <cell r="O13">
            <v>5.9837671424573191E-2</v>
          </cell>
          <cell r="P13">
            <v>5.9837671424573191E-2</v>
          </cell>
          <cell r="Q13">
            <v>0.15813042261404983</v>
          </cell>
          <cell r="R13">
            <v>2.3957458718164008E-2</v>
          </cell>
        </row>
        <row r="14">
          <cell r="K14">
            <v>0.25275938189845476</v>
          </cell>
          <cell r="L14">
            <v>6.4595816251445393E-2</v>
          </cell>
          <cell r="M14">
            <v>0.15867759907495008</v>
          </cell>
          <cell r="N14">
            <v>0.21023862083464734</v>
          </cell>
          <cell r="O14">
            <v>6.4595816251445393E-2</v>
          </cell>
          <cell r="P14">
            <v>6.4595816251445393E-2</v>
          </cell>
          <cell r="Q14">
            <v>0.15867759907495008</v>
          </cell>
          <cell r="R14">
            <v>2.5859350362661623E-2</v>
          </cell>
        </row>
        <row r="15">
          <cell r="K15">
            <v>0.24853585314237905</v>
          </cell>
          <cell r="L15">
            <v>6.9540823859441908E-2</v>
          </cell>
          <cell r="M15">
            <v>0.15906294601112259</v>
          </cell>
          <cell r="N15">
            <v>0.19686008169693389</v>
          </cell>
          <cell r="O15">
            <v>6.9540823859441908E-2</v>
          </cell>
          <cell r="P15">
            <v>6.9540823859441908E-2</v>
          </cell>
          <cell r="Q15">
            <v>0.15906294601112259</v>
          </cell>
          <cell r="R15">
            <v>2.7855701560116148E-2</v>
          </cell>
        </row>
        <row r="16">
          <cell r="K16">
            <v>0.24371408871523786</v>
          </cell>
          <cell r="L16">
            <v>7.4695472305217198E-2</v>
          </cell>
          <cell r="M16">
            <v>0.1592277637324753</v>
          </cell>
          <cell r="N16">
            <v>0.1838657779820731</v>
          </cell>
          <cell r="O16">
            <v>7.4695472305217198E-2</v>
          </cell>
          <cell r="P16">
            <v>7.4695472305217198E-2</v>
          </cell>
          <cell r="Q16">
            <v>0.1592277637324753</v>
          </cell>
          <cell r="R16">
            <v>2.9878188922086876E-2</v>
          </cell>
        </row>
        <row r="17">
          <cell r="K17">
            <v>0.23833376145217913</v>
          </cell>
          <cell r="L17">
            <v>8.0015412278448494E-2</v>
          </cell>
          <cell r="M17">
            <v>0.1591745868653138</v>
          </cell>
          <cell r="N17">
            <v>0.17124753831663669</v>
          </cell>
          <cell r="O17">
            <v>8.0015412278448494E-2</v>
          </cell>
          <cell r="P17">
            <v>8.0015412278448494E-2</v>
          </cell>
          <cell r="Q17">
            <v>0.1591745868653138</v>
          </cell>
          <cell r="R17">
            <v>3.2023289665211063E-2</v>
          </cell>
        </row>
        <row r="18">
          <cell r="K18">
            <v>0.23245457075828066</v>
          </cell>
          <cell r="L18">
            <v>8.5450713746073409E-2</v>
          </cell>
          <cell r="M18">
            <v>0.15897252375839993</v>
          </cell>
          <cell r="N18">
            <v>0.15905204978329157</v>
          </cell>
          <cell r="O18">
            <v>8.5450713746073409E-2</v>
          </cell>
          <cell r="P18">
            <v>8.5450713746073409E-2</v>
          </cell>
          <cell r="Q18">
            <v>0.15897252375839993</v>
          </cell>
          <cell r="R18">
            <v>3.4196190703407688E-2</v>
          </cell>
        </row>
        <row r="19">
          <cell r="K19">
            <v>0.22605236990387803</v>
          </cell>
          <cell r="L19">
            <v>9.1039664125510997E-2</v>
          </cell>
          <cell r="M19">
            <v>0.15854601701469451</v>
          </cell>
          <cell r="N19">
            <v>0.14731337237137701</v>
          </cell>
          <cell r="O19">
            <v>9.1039664125510997E-2</v>
          </cell>
          <cell r="P19">
            <v>9.1039664125510997E-2</v>
          </cell>
          <cell r="Q19">
            <v>0.15854601701469451</v>
          </cell>
          <cell r="R19">
            <v>3.6423231318822968E-2</v>
          </cell>
        </row>
        <row r="20">
          <cell r="K20">
            <v>0.21922514371237117</v>
          </cell>
          <cell r="L20">
            <v>9.6703969522772881E-2</v>
          </cell>
          <cell r="M20">
            <v>0.15796455661757203</v>
          </cell>
          <cell r="N20">
            <v>0.13605904962753834</v>
          </cell>
          <cell r="O20">
            <v>9.6703969522772881E-2</v>
          </cell>
          <cell r="P20">
            <v>9.6703969522772881E-2</v>
          </cell>
          <cell r="Q20">
            <v>0.15796455661757203</v>
          </cell>
          <cell r="R20">
            <v>3.8674784856627779E-2</v>
          </cell>
        </row>
        <row r="21">
          <cell r="K21">
            <v>0.2120120308289993</v>
          </cell>
          <cell r="L21">
            <v>0.10241869791340309</v>
          </cell>
          <cell r="M21">
            <v>0.1572153643712012</v>
          </cell>
          <cell r="N21">
            <v>0.12532113540948681</v>
          </cell>
          <cell r="O21">
            <v>0.10241869791340309</v>
          </cell>
          <cell r="P21">
            <v>0.10241869791340309</v>
          </cell>
          <cell r="Q21">
            <v>0.1572153643712012</v>
          </cell>
          <cell r="R21">
            <v>4.098001127890219E-2</v>
          </cell>
        </row>
        <row r="22">
          <cell r="K22">
            <v>0.20446043165467626</v>
          </cell>
          <cell r="L22">
            <v>0.1081726618705036</v>
          </cell>
          <cell r="M22">
            <v>0.15631654676258994</v>
          </cell>
          <cell r="N22">
            <v>0.11510791366906475</v>
          </cell>
          <cell r="O22">
            <v>0.1081726618705036</v>
          </cell>
          <cell r="P22">
            <v>0.1081726618705036</v>
          </cell>
          <cell r="Q22">
            <v>0.15631654676258994</v>
          </cell>
          <cell r="R22">
            <v>4.3280575539568343E-2</v>
          </cell>
        </row>
        <row r="23">
          <cell r="K23">
            <v>0.19663706085443955</v>
          </cell>
          <cell r="L23">
            <v>0.11393405898321166</v>
          </cell>
          <cell r="M23">
            <v>0.15528555991882562</v>
          </cell>
          <cell r="N23">
            <v>0.10542128982948107</v>
          </cell>
          <cell r="O23">
            <v>0.11393405898321166</v>
          </cell>
          <cell r="P23">
            <v>0.11393405898321166</v>
          </cell>
          <cell r="Q23">
            <v>0.15528555991882562</v>
          </cell>
          <cell r="R23">
            <v>4.5568352528793189E-2</v>
          </cell>
        </row>
        <row r="24">
          <cell r="K24">
            <v>0.188566614514382</v>
          </cell>
          <cell r="L24">
            <v>0.11967745817787941</v>
          </cell>
          <cell r="M24">
            <v>0.1541220363461307</v>
          </cell>
          <cell r="N24">
            <v>9.6281140931520043E-2</v>
          </cell>
          <cell r="O24">
            <v>0.11967745817787941</v>
          </cell>
          <cell r="P24">
            <v>0.11967745817787941</v>
          </cell>
          <cell r="Q24">
            <v>0.1541220363461307</v>
          </cell>
          <cell r="R24">
            <v>4.7875797328198341E-2</v>
          </cell>
        </row>
        <row r="25">
          <cell r="K25">
            <v>0.1803332602499452</v>
          </cell>
          <cell r="L25">
            <v>0.12536724402543301</v>
          </cell>
          <cell r="M25">
            <v>0.15286121464591099</v>
          </cell>
          <cell r="N25">
            <v>8.7700065775049338E-2</v>
          </cell>
          <cell r="O25">
            <v>0.12536724402543301</v>
          </cell>
          <cell r="P25">
            <v>0.12536724402543301</v>
          </cell>
          <cell r="Q25">
            <v>0.15286121464591099</v>
          </cell>
          <cell r="R25">
            <v>5.0142512606884453E-2</v>
          </cell>
        </row>
        <row r="26">
          <cell r="K26">
            <v>0.17202159233511941</v>
          </cell>
          <cell r="L26">
            <v>0.13096826882855606</v>
          </cell>
          <cell r="M26">
            <v>0.15150489014600721</v>
          </cell>
          <cell r="N26">
            <v>7.9676513355775552E-2</v>
          </cell>
          <cell r="O26">
            <v>0.13096826882855606</v>
          </cell>
          <cell r="P26">
            <v>0.13096826882855606</v>
          </cell>
          <cell r="Q26">
            <v>0.15150489014600721</v>
          </cell>
          <cell r="R26">
            <v>5.2387307531422428E-2</v>
          </cell>
        </row>
        <row r="27">
          <cell r="K27">
            <v>0.16365572379938279</v>
          </cell>
          <cell r="L27">
            <v>0.13647602375065424</v>
          </cell>
          <cell r="M27">
            <v>0.15006587377501851</v>
          </cell>
          <cell r="N27">
            <v>7.2190438376437044E-2</v>
          </cell>
          <cell r="O27">
            <v>0.13647602375065424</v>
          </cell>
          <cell r="P27">
            <v>0.13647602375065424</v>
          </cell>
          <cell r="Q27">
            <v>0.15006587377501851</v>
          </cell>
          <cell r="R27">
            <v>5.4594019022180515E-2</v>
          </cell>
        </row>
        <row r="28">
          <cell r="K28">
            <v>0.15532935303905257</v>
          </cell>
          <cell r="L28">
            <v>0.14185507813774428</v>
          </cell>
          <cell r="M28">
            <v>0.14859221558839841</v>
          </cell>
          <cell r="N28">
            <v>6.5250725914325791E-2</v>
          </cell>
          <cell r="O28">
            <v>0.14185507813774428</v>
          </cell>
          <cell r="P28">
            <v>0.14185507813774428</v>
          </cell>
          <cell r="Q28">
            <v>0.14859221558839841</v>
          </cell>
          <cell r="R28">
            <v>5.6670255456591954E-2</v>
          </cell>
        </row>
        <row r="29">
          <cell r="K29">
            <v>0.14705882352941177</v>
          </cell>
          <cell r="L29">
            <v>0.14705882352941177</v>
          </cell>
          <cell r="M29">
            <v>0.14705882352941177</v>
          </cell>
          <cell r="N29">
            <v>5.8823529411764705E-2</v>
          </cell>
          <cell r="O29">
            <v>0.14705882352941177</v>
          </cell>
          <cell r="P29">
            <v>0.14705882352941177</v>
          </cell>
          <cell r="Q29">
            <v>0.14705882352941177</v>
          </cell>
          <cell r="R29">
            <v>5.8823529411764705E-2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EDB8-894B-A84A-80A3-C55A18538EA9}">
  <sheetPr codeName="Sheet6">
    <tabColor theme="6" tint="-0.249977111117893"/>
  </sheetPr>
  <dimension ref="A1:IZ142"/>
  <sheetViews>
    <sheetView showGridLines="0" rightToLeft="1" tabSelected="1" zoomScale="90" zoomScaleNormal="90" workbookViewId="0">
      <selection activeCell="J17" sqref="J17"/>
    </sheetView>
  </sheetViews>
  <sheetFormatPr baseColWidth="10" defaultColWidth="9" defaultRowHeight="15"/>
  <cols>
    <col min="1" max="1" width="10.33203125" customWidth="1"/>
    <col min="2" max="7" width="12.5" customWidth="1"/>
    <col min="8" max="9" width="9" style="3" customWidth="1"/>
    <col min="10" max="10" width="27.5" style="3" customWidth="1"/>
    <col min="11" max="11" width="74.5" style="3" customWidth="1"/>
    <col min="12" max="71" width="9" style="3" customWidth="1"/>
    <col min="72" max="72" width="5.33203125" style="3" customWidth="1"/>
    <col min="73" max="73" width="10.33203125" style="3" customWidth="1"/>
    <col min="74" max="260" width="9" style="3" customWidth="1"/>
    <col min="261" max="16384" width="9" style="3"/>
  </cols>
  <sheetData>
    <row r="1" spans="1:11" ht="20" customHeight="1">
      <c r="A1" s="1"/>
      <c r="B1" s="2"/>
      <c r="C1" s="2"/>
      <c r="D1" s="2"/>
      <c r="E1" s="2"/>
      <c r="F1" s="2"/>
      <c r="G1" s="2"/>
    </row>
    <row r="2" spans="1:11" ht="20" customHeight="1">
      <c r="A2" s="4" t="s">
        <v>0</v>
      </c>
      <c r="B2" s="4"/>
      <c r="C2" s="4"/>
      <c r="D2" s="4"/>
      <c r="E2" s="4"/>
      <c r="F2" s="4"/>
      <c r="G2" s="5"/>
    </row>
    <row r="3" spans="1:11" ht="20" customHeight="1">
      <c r="A3" s="6" t="s">
        <v>1</v>
      </c>
      <c r="B3" s="7" t="s">
        <v>2</v>
      </c>
      <c r="C3" s="7"/>
      <c r="D3" s="7"/>
      <c r="E3" s="8" t="s">
        <v>3</v>
      </c>
      <c r="F3" s="8" t="s">
        <v>4</v>
      </c>
      <c r="G3" s="5"/>
      <c r="I3" s="9" t="s">
        <v>1</v>
      </c>
      <c r="J3" s="9" t="s">
        <v>5</v>
      </c>
      <c r="K3" s="9" t="s">
        <v>6</v>
      </c>
    </row>
    <row r="4" spans="1:11" ht="20" customHeight="1">
      <c r="A4" s="10">
        <v>1</v>
      </c>
      <c r="B4" s="11" t="s">
        <v>7</v>
      </c>
      <c r="C4" s="12"/>
      <c r="D4" s="13"/>
      <c r="E4" s="14" t="s">
        <v>8</v>
      </c>
      <c r="F4" s="15">
        <v>27</v>
      </c>
      <c r="G4" s="5"/>
      <c r="I4" s="16">
        <v>1</v>
      </c>
      <c r="J4" s="16" t="s">
        <v>9</v>
      </c>
      <c r="K4" s="17" t="s">
        <v>10</v>
      </c>
    </row>
    <row r="5" spans="1:11" ht="20" customHeight="1">
      <c r="A5" s="10">
        <v>2</v>
      </c>
      <c r="B5" s="18" t="s">
        <v>11</v>
      </c>
      <c r="C5" s="19"/>
      <c r="D5" s="20"/>
      <c r="E5" s="14" t="s">
        <v>12</v>
      </c>
      <c r="F5" s="15">
        <v>18</v>
      </c>
      <c r="G5" s="5"/>
      <c r="I5" s="16">
        <v>2</v>
      </c>
      <c r="J5" s="16" t="s">
        <v>13</v>
      </c>
      <c r="K5" s="17" t="s">
        <v>14</v>
      </c>
    </row>
    <row r="6" spans="1:11" ht="20" customHeight="1">
      <c r="A6" s="10">
        <v>3</v>
      </c>
      <c r="B6" s="21"/>
      <c r="C6" s="22"/>
      <c r="D6" s="23"/>
      <c r="E6" s="14" t="s">
        <v>15</v>
      </c>
      <c r="F6" s="15">
        <v>9</v>
      </c>
      <c r="G6" s="5"/>
      <c r="I6" s="16">
        <v>3</v>
      </c>
      <c r="J6" s="16" t="s">
        <v>16</v>
      </c>
      <c r="K6" s="17" t="s">
        <v>17</v>
      </c>
    </row>
    <row r="7" spans="1:11" ht="20" customHeight="1">
      <c r="A7" s="10">
        <v>4</v>
      </c>
      <c r="B7" s="24" t="s">
        <v>18</v>
      </c>
      <c r="C7" s="25"/>
      <c r="D7" s="25"/>
      <c r="E7" s="26"/>
      <c r="F7" s="15">
        <v>0</v>
      </c>
      <c r="G7" s="5"/>
      <c r="I7" s="16">
        <v>4</v>
      </c>
      <c r="J7" s="16" t="s">
        <v>19</v>
      </c>
      <c r="K7" s="17" t="s">
        <v>20</v>
      </c>
    </row>
    <row r="8" spans="1:11" ht="20" customHeight="1">
      <c r="A8" s="4" t="s">
        <v>21</v>
      </c>
      <c r="B8" s="4"/>
      <c r="C8" s="4"/>
      <c r="D8" s="4"/>
      <c r="E8" s="4"/>
      <c r="F8" s="4"/>
      <c r="G8" s="5"/>
      <c r="I8" s="16">
        <v>5</v>
      </c>
      <c r="J8" s="16" t="s">
        <v>22</v>
      </c>
      <c r="K8" s="17" t="s">
        <v>23</v>
      </c>
    </row>
    <row r="9" spans="1:11" ht="20" customHeight="1">
      <c r="A9" s="6" t="s">
        <v>1</v>
      </c>
      <c r="B9" s="7" t="s">
        <v>2</v>
      </c>
      <c r="C9" s="7"/>
      <c r="D9" s="7"/>
      <c r="E9" s="8" t="s">
        <v>3</v>
      </c>
      <c r="F9" s="8" t="s">
        <v>4</v>
      </c>
      <c r="G9" s="5"/>
      <c r="I9" s="16">
        <v>6</v>
      </c>
      <c r="J9" s="16" t="s">
        <v>24</v>
      </c>
      <c r="K9" s="17" t="s">
        <v>25</v>
      </c>
    </row>
    <row r="10" spans="1:11" ht="20" customHeight="1">
      <c r="A10" s="10">
        <v>1</v>
      </c>
      <c r="B10" s="18" t="s">
        <v>26</v>
      </c>
      <c r="C10" s="19"/>
      <c r="D10" s="20"/>
      <c r="E10" s="14" t="s">
        <v>8</v>
      </c>
      <c r="F10" s="14">
        <v>18</v>
      </c>
      <c r="G10" s="5"/>
      <c r="I10" s="16">
        <v>7</v>
      </c>
      <c r="J10" s="16" t="s">
        <v>27</v>
      </c>
      <c r="K10" s="17" t="s">
        <v>28</v>
      </c>
    </row>
    <row r="11" spans="1:11" ht="20" customHeight="1">
      <c r="A11" s="10">
        <v>2</v>
      </c>
      <c r="B11" s="27"/>
      <c r="C11" s="28"/>
      <c r="D11" s="29"/>
      <c r="E11" s="14" t="s">
        <v>12</v>
      </c>
      <c r="F11" s="14">
        <v>12</v>
      </c>
      <c r="G11" s="5"/>
    </row>
    <row r="12" spans="1:11" ht="20" customHeight="1">
      <c r="A12" s="10">
        <v>3</v>
      </c>
      <c r="B12" s="27"/>
      <c r="C12" s="28"/>
      <c r="D12" s="29"/>
      <c r="E12" s="14" t="s">
        <v>15</v>
      </c>
      <c r="F12" s="14">
        <v>6</v>
      </c>
      <c r="G12" s="5"/>
    </row>
    <row r="13" spans="1:11" ht="20" customHeight="1">
      <c r="A13" s="30">
        <v>4</v>
      </c>
      <c r="B13" s="27"/>
      <c r="C13" s="28"/>
      <c r="D13" s="29"/>
      <c r="E13" s="31" t="s">
        <v>29</v>
      </c>
      <c r="F13" s="31">
        <v>0</v>
      </c>
      <c r="G13" s="5"/>
    </row>
    <row r="14" spans="1:11" ht="20" customHeight="1">
      <c r="A14" s="4" t="s">
        <v>30</v>
      </c>
      <c r="B14" s="4"/>
      <c r="C14" s="4"/>
      <c r="D14" s="4"/>
      <c r="E14" s="4"/>
      <c r="F14" s="4"/>
      <c r="G14" s="5"/>
    </row>
    <row r="15" spans="1:11" ht="20" customHeight="1">
      <c r="A15" s="6" t="s">
        <v>1</v>
      </c>
      <c r="B15" s="7" t="s">
        <v>2</v>
      </c>
      <c r="C15" s="7"/>
      <c r="D15" s="7"/>
      <c r="E15" s="8" t="s">
        <v>3</v>
      </c>
      <c r="F15" s="8" t="s">
        <v>4</v>
      </c>
      <c r="G15" s="5"/>
    </row>
    <row r="16" spans="1:11" ht="20" customHeight="1">
      <c r="A16" s="10">
        <v>1</v>
      </c>
      <c r="B16" s="32" t="s">
        <v>31</v>
      </c>
      <c r="C16" s="32"/>
      <c r="D16" s="32"/>
      <c r="E16" s="14">
        <v>18</v>
      </c>
      <c r="F16" s="14">
        <v>18</v>
      </c>
      <c r="G16" s="5"/>
    </row>
    <row r="17" spans="1:7" ht="20" customHeight="1">
      <c r="A17" s="10">
        <v>2</v>
      </c>
      <c r="B17" s="32" t="s">
        <v>32</v>
      </c>
      <c r="C17" s="32"/>
      <c r="D17" s="32"/>
      <c r="E17" s="14">
        <v>12</v>
      </c>
      <c r="F17" s="14">
        <v>12</v>
      </c>
      <c r="G17" s="5"/>
    </row>
    <row r="18" spans="1:7" ht="20" customHeight="1">
      <c r="A18" s="10">
        <v>3</v>
      </c>
      <c r="B18" s="32" t="s">
        <v>33</v>
      </c>
      <c r="C18" s="32"/>
      <c r="D18" s="32"/>
      <c r="E18" s="14">
        <v>6</v>
      </c>
      <c r="F18" s="14">
        <v>6</v>
      </c>
      <c r="G18" s="5"/>
    </row>
    <row r="19" spans="1:7" ht="20" customHeight="1">
      <c r="A19" s="10">
        <v>4</v>
      </c>
      <c r="B19" s="32" t="s">
        <v>34</v>
      </c>
      <c r="C19" s="32"/>
      <c r="D19" s="32"/>
      <c r="E19" s="14">
        <v>0</v>
      </c>
      <c r="F19" s="14">
        <v>0</v>
      </c>
      <c r="G19" s="5"/>
    </row>
    <row r="20" spans="1:7" ht="20" customHeight="1">
      <c r="A20" s="4" t="s">
        <v>19</v>
      </c>
      <c r="B20" s="4"/>
      <c r="C20" s="4"/>
      <c r="D20" s="4"/>
      <c r="E20" s="4"/>
      <c r="F20" s="4"/>
      <c r="G20" s="5"/>
    </row>
    <row r="21" spans="1:7" ht="20" customHeight="1">
      <c r="A21" s="6" t="s">
        <v>1</v>
      </c>
      <c r="B21" s="7" t="s">
        <v>2</v>
      </c>
      <c r="C21" s="7"/>
      <c r="D21" s="7"/>
      <c r="E21" s="8" t="s">
        <v>3</v>
      </c>
      <c r="F21" s="8" t="s">
        <v>4</v>
      </c>
      <c r="G21" s="5"/>
    </row>
    <row r="22" spans="1:7" ht="20" customHeight="1">
      <c r="A22" s="10">
        <v>1</v>
      </c>
      <c r="B22" s="33" t="s">
        <v>35</v>
      </c>
      <c r="C22" s="34"/>
      <c r="D22" s="35"/>
      <c r="E22" s="14" t="s">
        <v>36</v>
      </c>
      <c r="F22" s="14">
        <v>9</v>
      </c>
      <c r="G22" s="5"/>
    </row>
    <row r="23" spans="1:7" ht="20" customHeight="1">
      <c r="A23" s="10">
        <v>2</v>
      </c>
      <c r="B23" s="36"/>
      <c r="C23" s="37"/>
      <c r="D23" s="38"/>
      <c r="E23" s="14" t="s">
        <v>37</v>
      </c>
      <c r="F23" s="14">
        <v>6</v>
      </c>
      <c r="G23" s="5"/>
    </row>
    <row r="24" spans="1:7" ht="20" customHeight="1">
      <c r="A24" s="10">
        <v>3</v>
      </c>
      <c r="B24" s="36"/>
      <c r="C24" s="37"/>
      <c r="D24" s="38"/>
      <c r="E24" s="14" t="s">
        <v>38</v>
      </c>
      <c r="F24" s="14">
        <v>3</v>
      </c>
      <c r="G24" s="5"/>
    </row>
    <row r="25" spans="1:7" ht="20" customHeight="1">
      <c r="A25" s="10">
        <v>4</v>
      </c>
      <c r="B25" s="36"/>
      <c r="C25" s="37"/>
      <c r="D25" s="38"/>
      <c r="E25" s="14" t="s">
        <v>39</v>
      </c>
      <c r="F25" s="14">
        <v>0</v>
      </c>
      <c r="G25" s="5"/>
    </row>
    <row r="26" spans="1:7" ht="20" customHeight="1">
      <c r="A26" s="4" t="s">
        <v>40</v>
      </c>
      <c r="B26" s="4"/>
      <c r="C26" s="4"/>
      <c r="D26" s="4"/>
      <c r="E26" s="4"/>
      <c r="F26" s="4"/>
      <c r="G26" s="5"/>
    </row>
    <row r="27" spans="1:7" ht="20" customHeight="1">
      <c r="A27" s="6" t="s">
        <v>1</v>
      </c>
      <c r="B27" s="7" t="s">
        <v>2</v>
      </c>
      <c r="C27" s="7"/>
      <c r="D27" s="7"/>
      <c r="E27" s="8" t="s">
        <v>3</v>
      </c>
      <c r="F27" s="8" t="s">
        <v>4</v>
      </c>
      <c r="G27" s="5"/>
    </row>
    <row r="28" spans="1:7" ht="20" customHeight="1">
      <c r="A28" s="10">
        <v>1</v>
      </c>
      <c r="B28" s="33" t="s">
        <v>41</v>
      </c>
      <c r="C28" s="34"/>
      <c r="D28" s="35"/>
      <c r="E28" s="14" t="s">
        <v>8</v>
      </c>
      <c r="F28" s="14">
        <v>9</v>
      </c>
      <c r="G28" s="5"/>
    </row>
    <row r="29" spans="1:7" ht="20" customHeight="1">
      <c r="A29" s="10">
        <v>2</v>
      </c>
      <c r="B29" s="36"/>
      <c r="C29" s="37"/>
      <c r="D29" s="38"/>
      <c r="E29" s="14" t="s">
        <v>12</v>
      </c>
      <c r="F29" s="14">
        <v>6</v>
      </c>
      <c r="G29" s="5"/>
    </row>
    <row r="30" spans="1:7" ht="20" customHeight="1">
      <c r="A30" s="10">
        <v>3</v>
      </c>
      <c r="B30" s="36"/>
      <c r="C30" s="37"/>
      <c r="D30" s="38"/>
      <c r="E30" s="14" t="s">
        <v>15</v>
      </c>
      <c r="F30" s="14">
        <v>3</v>
      </c>
      <c r="G30" s="5"/>
    </row>
    <row r="31" spans="1:7" ht="20" customHeight="1">
      <c r="A31" s="10">
        <v>4</v>
      </c>
      <c r="B31" s="36"/>
      <c r="C31" s="37"/>
      <c r="D31" s="38"/>
      <c r="E31" s="14"/>
      <c r="F31" s="14">
        <v>0</v>
      </c>
      <c r="G31" s="5"/>
    </row>
    <row r="32" spans="1:7" ht="20" customHeight="1">
      <c r="A32" s="4" t="s">
        <v>24</v>
      </c>
      <c r="B32" s="4"/>
      <c r="C32" s="4"/>
      <c r="D32" s="4"/>
      <c r="E32" s="4"/>
      <c r="F32" s="4"/>
      <c r="G32" s="5"/>
    </row>
    <row r="33" spans="1:7" ht="20" customHeight="1">
      <c r="A33" s="6" t="s">
        <v>1</v>
      </c>
      <c r="B33" s="7" t="s">
        <v>2</v>
      </c>
      <c r="C33" s="7"/>
      <c r="D33" s="7"/>
      <c r="E33" s="8" t="s">
        <v>3</v>
      </c>
      <c r="F33" s="8" t="s">
        <v>4</v>
      </c>
      <c r="G33" s="5"/>
    </row>
    <row r="34" spans="1:7" ht="20" customHeight="1">
      <c r="A34" s="10">
        <v>1</v>
      </c>
      <c r="B34" s="33" t="s">
        <v>42</v>
      </c>
      <c r="C34" s="34"/>
      <c r="D34" s="35"/>
      <c r="E34" s="14" t="s">
        <v>8</v>
      </c>
      <c r="F34" s="14">
        <v>9</v>
      </c>
      <c r="G34" s="5"/>
    </row>
    <row r="35" spans="1:7" ht="20" customHeight="1">
      <c r="A35" s="10">
        <v>2</v>
      </c>
      <c r="B35" s="36"/>
      <c r="C35" s="37"/>
      <c r="D35" s="38"/>
      <c r="E35" s="14" t="s">
        <v>12</v>
      </c>
      <c r="F35" s="14">
        <v>6</v>
      </c>
      <c r="G35" s="5"/>
    </row>
    <row r="36" spans="1:7" ht="20" customHeight="1">
      <c r="A36" s="10">
        <v>3</v>
      </c>
      <c r="B36" s="36"/>
      <c r="C36" s="37"/>
      <c r="D36" s="38"/>
      <c r="E36" s="14" t="s">
        <v>15</v>
      </c>
      <c r="F36" s="14">
        <v>3</v>
      </c>
      <c r="G36" s="5"/>
    </row>
    <row r="37" spans="1:7" ht="20" customHeight="1">
      <c r="A37" s="10">
        <v>4</v>
      </c>
      <c r="B37" s="36"/>
      <c r="C37" s="37"/>
      <c r="D37" s="38"/>
      <c r="E37" s="14"/>
      <c r="F37" s="14">
        <v>0</v>
      </c>
      <c r="G37" s="5"/>
    </row>
    <row r="38" spans="1:7" ht="20" customHeight="1">
      <c r="A38" s="4" t="s">
        <v>27</v>
      </c>
      <c r="B38" s="4"/>
      <c r="C38" s="4"/>
      <c r="D38" s="4"/>
      <c r="E38" s="4"/>
      <c r="F38" s="4"/>
      <c r="G38" s="5"/>
    </row>
    <row r="39" spans="1:7" ht="20" customHeight="1">
      <c r="A39" s="6" t="s">
        <v>1</v>
      </c>
      <c r="B39" s="7" t="s">
        <v>2</v>
      </c>
      <c r="C39" s="7"/>
      <c r="D39" s="7"/>
      <c r="E39" s="8" t="s">
        <v>3</v>
      </c>
      <c r="F39" s="8" t="s">
        <v>4</v>
      </c>
      <c r="G39" s="5"/>
    </row>
    <row r="40" spans="1:7" ht="20" customHeight="1">
      <c r="A40" s="10">
        <v>1</v>
      </c>
      <c r="B40" s="32" t="s">
        <v>35</v>
      </c>
      <c r="C40" s="32"/>
      <c r="D40" s="32"/>
      <c r="E40" s="14" t="s">
        <v>38</v>
      </c>
      <c r="F40" s="14">
        <v>9</v>
      </c>
      <c r="G40" s="5"/>
    </row>
    <row r="41" spans="1:7" ht="20" customHeight="1">
      <c r="A41" s="10">
        <v>2</v>
      </c>
      <c r="B41" s="32"/>
      <c r="C41" s="32"/>
      <c r="D41" s="32"/>
      <c r="E41" s="14" t="s">
        <v>37</v>
      </c>
      <c r="F41" s="14">
        <v>6</v>
      </c>
      <c r="G41" s="5"/>
    </row>
    <row r="42" spans="1:7" ht="20" customHeight="1">
      <c r="A42" s="10">
        <v>3</v>
      </c>
      <c r="B42" s="32"/>
      <c r="C42" s="32"/>
      <c r="D42" s="32"/>
      <c r="E42" s="14" t="s">
        <v>36</v>
      </c>
      <c r="F42" s="14">
        <v>3</v>
      </c>
      <c r="G42" s="5"/>
    </row>
    <row r="43" spans="1:7" ht="20" customHeight="1">
      <c r="A43" s="10">
        <v>4</v>
      </c>
      <c r="B43" s="32"/>
      <c r="C43" s="32"/>
      <c r="D43" s="32"/>
      <c r="E43" s="14" t="s">
        <v>43</v>
      </c>
      <c r="F43" s="14">
        <v>0</v>
      </c>
      <c r="G43" s="5"/>
    </row>
    <row r="44" spans="1:7" ht="20" customHeight="1">
      <c r="A44" s="5"/>
      <c r="B44" s="5"/>
      <c r="C44" s="5"/>
      <c r="D44" s="5"/>
      <c r="E44" s="39"/>
      <c r="F44" s="40"/>
      <c r="G44" s="5"/>
    </row>
    <row r="45" spans="1:7" ht="20" customHeight="1">
      <c r="A45" s="5"/>
      <c r="B45" s="5"/>
      <c r="C45" s="5"/>
      <c r="D45" s="5"/>
      <c r="E45" s="39"/>
      <c r="F45" s="40"/>
      <c r="G45" s="5"/>
    </row>
    <row r="46" spans="1:7" ht="20" customHeight="1">
      <c r="A46" s="5"/>
      <c r="B46" s="5"/>
      <c r="C46" s="5"/>
      <c r="D46" s="5"/>
      <c r="E46" s="39"/>
      <c r="F46" s="40"/>
      <c r="G46" s="5"/>
    </row>
    <row r="47" spans="1:7" ht="20" customHeight="1">
      <c r="A47" s="5"/>
      <c r="B47" s="5"/>
      <c r="C47" s="5"/>
      <c r="D47" s="5"/>
      <c r="E47" s="39"/>
      <c r="F47" s="40"/>
      <c r="G47" s="5"/>
    </row>
    <row r="48" spans="1:7" ht="20" customHeight="1">
      <c r="A48" s="5"/>
      <c r="B48" s="5"/>
      <c r="C48" s="5"/>
      <c r="D48" s="5"/>
      <c r="E48" s="39"/>
      <c r="F48" s="40"/>
      <c r="G48" s="5"/>
    </row>
    <row r="49" spans="1:7" ht="20" customHeight="1">
      <c r="A49" s="5"/>
      <c r="B49" s="5"/>
      <c r="C49" s="5"/>
      <c r="D49" s="5"/>
      <c r="E49" s="39"/>
      <c r="F49" s="40"/>
      <c r="G49" s="5"/>
    </row>
    <row r="50" spans="1:7" ht="20" customHeight="1">
      <c r="A50" s="5"/>
      <c r="B50" s="5"/>
      <c r="C50" s="5"/>
      <c r="D50" s="5"/>
      <c r="E50" s="39"/>
      <c r="F50" s="40"/>
      <c r="G50" s="5"/>
    </row>
    <row r="51" spans="1:7" ht="20" customHeight="1">
      <c r="A51" s="5"/>
      <c r="B51" s="5"/>
      <c r="C51" s="5"/>
      <c r="D51" s="5"/>
      <c r="E51" s="39"/>
      <c r="F51" s="40"/>
      <c r="G51" s="5"/>
    </row>
    <row r="52" spans="1:7" ht="20" customHeight="1">
      <c r="A52" s="5"/>
      <c r="B52" s="5"/>
      <c r="C52" s="5"/>
      <c r="D52" s="5"/>
      <c r="E52" s="39"/>
      <c r="F52" s="40"/>
      <c r="G52" s="5"/>
    </row>
    <row r="53" spans="1:7" ht="20" customHeight="1">
      <c r="A53" s="5"/>
      <c r="B53" s="5"/>
      <c r="C53" s="5"/>
      <c r="D53" s="5"/>
      <c r="E53" s="39"/>
      <c r="F53" s="40"/>
      <c r="G53" s="5"/>
    </row>
    <row r="54" spans="1:7" ht="20" customHeight="1">
      <c r="A54" s="5"/>
      <c r="B54" s="5"/>
      <c r="C54" s="5"/>
      <c r="D54" s="5"/>
      <c r="E54" s="39"/>
      <c r="F54" s="40"/>
      <c r="G54" s="5"/>
    </row>
    <row r="55" spans="1:7" ht="20" customHeight="1">
      <c r="A55" s="5"/>
      <c r="B55" s="5"/>
      <c r="C55" s="5"/>
      <c r="D55" s="5"/>
      <c r="E55" s="39"/>
      <c r="F55" s="40"/>
      <c r="G55" s="5"/>
    </row>
    <row r="56" spans="1:7" s="41" customFormat="1" ht="17">
      <c r="A56" s="5"/>
      <c r="B56" s="5"/>
      <c r="C56" s="5"/>
      <c r="D56" s="5"/>
      <c r="E56" s="39"/>
      <c r="F56" s="40"/>
      <c r="G56" s="5"/>
    </row>
    <row r="57" spans="1:7" s="41" customFormat="1" ht="17">
      <c r="A57" s="5"/>
      <c r="B57" s="5"/>
      <c r="C57" s="5"/>
      <c r="D57" s="5"/>
      <c r="E57" s="39"/>
      <c r="F57" s="40"/>
      <c r="G57" s="5"/>
    </row>
    <row r="58" spans="1:7" s="41" customFormat="1" ht="17">
      <c r="A58" s="5"/>
      <c r="B58" s="5"/>
      <c r="C58" s="5"/>
      <c r="D58" s="5"/>
      <c r="E58" s="39"/>
      <c r="F58" s="40"/>
      <c r="G58" s="5"/>
    </row>
    <row r="59" spans="1:7" s="41" customFormat="1" ht="17">
      <c r="A59" s="5"/>
      <c r="B59" s="5"/>
      <c r="C59" s="5"/>
      <c r="D59" s="5"/>
      <c r="E59" s="39"/>
      <c r="F59" s="40"/>
      <c r="G59" s="5"/>
    </row>
    <row r="60" spans="1:7" s="41" customFormat="1" ht="17">
      <c r="A60" s="5"/>
      <c r="B60" s="5"/>
      <c r="C60" s="5"/>
      <c r="D60" s="5"/>
      <c r="E60" s="39"/>
      <c r="F60" s="40"/>
      <c r="G60" s="5"/>
    </row>
    <row r="61" spans="1:7" s="41" customFormat="1" ht="17">
      <c r="A61" s="5"/>
      <c r="B61" s="5"/>
      <c r="C61" s="5"/>
      <c r="D61" s="5"/>
      <c r="E61" s="39"/>
      <c r="F61" s="40"/>
      <c r="G61" s="5"/>
    </row>
    <row r="62" spans="1:7" s="41" customFormat="1" ht="17">
      <c r="A62" s="5"/>
      <c r="B62" s="5"/>
      <c r="C62" s="5"/>
      <c r="D62" s="5"/>
      <c r="E62" s="39"/>
      <c r="F62" s="40"/>
      <c r="G62" s="5"/>
    </row>
    <row r="63" spans="1:7" s="42" customFormat="1" ht="17">
      <c r="A63" s="5"/>
      <c r="B63" s="5"/>
      <c r="C63" s="5"/>
      <c r="D63" s="5"/>
      <c r="E63" s="39"/>
      <c r="F63" s="40"/>
      <c r="G63" s="5"/>
    </row>
    <row r="64" spans="1:7" s="41" customFormat="1" ht="17">
      <c r="A64" s="5"/>
      <c r="B64" s="5"/>
      <c r="C64" s="5"/>
      <c r="D64" s="5"/>
      <c r="E64" s="39"/>
      <c r="F64" s="40"/>
      <c r="G64" s="5"/>
    </row>
    <row r="65" spans="1:7" s="41" customFormat="1" ht="17">
      <c r="A65" s="5"/>
      <c r="B65" s="5"/>
      <c r="C65" s="5"/>
      <c r="D65" s="5"/>
      <c r="E65" s="39"/>
      <c r="F65" s="40"/>
      <c r="G65" s="5"/>
    </row>
    <row r="66" spans="1:7" s="41" customFormat="1" ht="17">
      <c r="A66" s="5"/>
      <c r="B66" s="5"/>
      <c r="C66" s="5"/>
      <c r="D66" s="5"/>
      <c r="E66" s="39"/>
      <c r="F66" s="40"/>
      <c r="G66" s="5"/>
    </row>
    <row r="67" spans="1:7" ht="17">
      <c r="A67" s="5"/>
      <c r="B67" s="5"/>
      <c r="C67" s="5"/>
      <c r="D67" s="5"/>
      <c r="E67" s="39"/>
      <c r="F67" s="40"/>
      <c r="G67" s="5"/>
    </row>
    <row r="68" spans="1:7" ht="17">
      <c r="A68" s="5"/>
      <c r="B68" s="5"/>
      <c r="C68" s="5"/>
      <c r="D68" s="5"/>
      <c r="E68" s="39"/>
      <c r="F68" s="40"/>
      <c r="G68" s="5"/>
    </row>
    <row r="69" spans="1:7" ht="17">
      <c r="A69" s="5"/>
      <c r="B69" s="5"/>
      <c r="C69" s="5"/>
      <c r="D69" s="5"/>
      <c r="E69" s="39"/>
      <c r="F69" s="40"/>
      <c r="G69" s="5"/>
    </row>
    <row r="70" spans="1:7" ht="17">
      <c r="A70" s="5"/>
      <c r="B70" s="5"/>
      <c r="C70" s="5"/>
      <c r="D70" s="5"/>
      <c r="E70" s="39"/>
      <c r="F70" s="40"/>
      <c r="G70" s="5"/>
    </row>
    <row r="71" spans="1:7" ht="17">
      <c r="A71" s="5"/>
      <c r="B71" s="5"/>
      <c r="C71" s="5"/>
      <c r="D71" s="5"/>
      <c r="E71" s="39"/>
      <c r="F71" s="40"/>
      <c r="G71" s="5"/>
    </row>
    <row r="72" spans="1:7" ht="17">
      <c r="A72" s="5"/>
      <c r="B72" s="5"/>
      <c r="C72" s="5"/>
      <c r="D72" s="5"/>
      <c r="E72" s="39"/>
      <c r="F72" s="40"/>
      <c r="G72" s="5"/>
    </row>
    <row r="73" spans="1:7" ht="17">
      <c r="A73" s="5"/>
      <c r="B73" s="5"/>
      <c r="C73" s="5"/>
      <c r="D73" s="5"/>
      <c r="E73" s="5"/>
      <c r="F73" s="5"/>
      <c r="G73" s="5"/>
    </row>
    <row r="74" spans="1:7" ht="17">
      <c r="A74" s="5"/>
      <c r="B74" s="5"/>
      <c r="C74" s="5"/>
      <c r="D74" s="5"/>
      <c r="E74" s="5"/>
      <c r="F74" s="5"/>
      <c r="G74" s="5"/>
    </row>
    <row r="75" spans="1:7" ht="17">
      <c r="A75" s="5"/>
      <c r="B75" s="5"/>
      <c r="C75" s="5"/>
      <c r="D75" s="5"/>
      <c r="E75" s="5"/>
      <c r="F75" s="5"/>
      <c r="G75" s="5"/>
    </row>
    <row r="76" spans="1:7" ht="17">
      <c r="A76" s="5"/>
      <c r="B76" s="5"/>
      <c r="C76" s="5"/>
      <c r="D76" s="5"/>
      <c r="E76" s="5"/>
      <c r="F76" s="5"/>
      <c r="G76" s="5"/>
    </row>
    <row r="77" spans="1:7" ht="17">
      <c r="A77" s="5"/>
      <c r="B77" s="5"/>
      <c r="C77" s="5"/>
      <c r="D77" s="5"/>
      <c r="E77" s="5"/>
      <c r="F77" s="5"/>
      <c r="G77" s="5"/>
    </row>
    <row r="78" spans="1:7" ht="17">
      <c r="A78" s="5"/>
      <c r="B78" s="5"/>
      <c r="C78" s="5"/>
      <c r="D78" s="5"/>
      <c r="E78" s="5"/>
      <c r="F78" s="5"/>
      <c r="G78" s="5"/>
    </row>
    <row r="79" spans="1:7" ht="17">
      <c r="A79" s="5"/>
      <c r="B79" s="5"/>
      <c r="C79" s="5"/>
      <c r="D79" s="5"/>
      <c r="E79" s="5"/>
      <c r="F79" s="5"/>
      <c r="G79" s="5"/>
    </row>
    <row r="80" spans="1:7" ht="17">
      <c r="A80" s="5"/>
      <c r="B80" s="5"/>
      <c r="C80" s="5"/>
      <c r="D80" s="5"/>
      <c r="E80" s="5"/>
      <c r="F80" s="5"/>
      <c r="G80" s="5"/>
    </row>
    <row r="81" spans="1:7" ht="17">
      <c r="A81" s="5"/>
      <c r="B81" s="5"/>
      <c r="C81" s="5"/>
      <c r="D81" s="5"/>
      <c r="E81" s="5"/>
      <c r="F81" s="5"/>
      <c r="G81" s="5"/>
    </row>
    <row r="82" spans="1:7" ht="17">
      <c r="A82" s="5"/>
      <c r="B82" s="5"/>
      <c r="C82" s="5"/>
      <c r="D82" s="5"/>
      <c r="E82" s="5"/>
      <c r="F82" s="5"/>
      <c r="G82" s="5"/>
    </row>
    <row r="83" spans="1:7" ht="17">
      <c r="A83" s="5"/>
      <c r="B83" s="5"/>
      <c r="C83" s="5"/>
      <c r="D83" s="5"/>
      <c r="E83" s="5"/>
      <c r="F83" s="5"/>
      <c r="G83" s="5"/>
    </row>
    <row r="84" spans="1:7" ht="17">
      <c r="A84" s="5"/>
      <c r="B84" s="5"/>
      <c r="C84" s="5"/>
      <c r="D84" s="5"/>
      <c r="E84" s="5"/>
      <c r="F84" s="5"/>
      <c r="G84" s="5"/>
    </row>
    <row r="85" spans="1:7" ht="17">
      <c r="A85" s="5"/>
      <c r="B85" s="5"/>
      <c r="C85" s="5"/>
      <c r="D85" s="5"/>
      <c r="E85" s="5"/>
      <c r="F85" s="5"/>
      <c r="G85" s="5"/>
    </row>
    <row r="86" spans="1:7" ht="17">
      <c r="A86" s="5"/>
      <c r="B86" s="5"/>
      <c r="C86" s="5"/>
      <c r="D86" s="5"/>
      <c r="E86" s="5"/>
      <c r="F86" s="5"/>
      <c r="G86" s="5"/>
    </row>
    <row r="87" spans="1:7" ht="17">
      <c r="A87" s="5"/>
      <c r="B87" s="5"/>
      <c r="C87" s="5"/>
      <c r="D87" s="5"/>
      <c r="E87" s="5"/>
      <c r="F87" s="5"/>
      <c r="G87" s="5"/>
    </row>
    <row r="88" spans="1:7" ht="17">
      <c r="A88" s="5"/>
      <c r="B88" s="5"/>
      <c r="C88" s="5"/>
      <c r="D88" s="5"/>
      <c r="E88" s="5"/>
      <c r="F88" s="5"/>
      <c r="G88" s="5"/>
    </row>
    <row r="89" spans="1:7" ht="17">
      <c r="A89" s="5"/>
      <c r="B89" s="5"/>
      <c r="C89" s="5"/>
      <c r="D89" s="5"/>
      <c r="E89" s="5"/>
      <c r="F89" s="5"/>
      <c r="G89" s="5"/>
    </row>
    <row r="90" spans="1:7" ht="17">
      <c r="A90" s="5"/>
      <c r="B90" s="5"/>
      <c r="C90" s="5"/>
      <c r="D90" s="5"/>
      <c r="E90" s="5"/>
      <c r="F90" s="5"/>
      <c r="G90" s="5"/>
    </row>
    <row r="91" spans="1:7" ht="17">
      <c r="A91" s="5"/>
      <c r="B91" s="5"/>
      <c r="C91" s="5"/>
      <c r="D91" s="5"/>
      <c r="E91" s="5"/>
      <c r="F91" s="5"/>
      <c r="G91" s="5"/>
    </row>
    <row r="92" spans="1:7" ht="17">
      <c r="A92" s="5"/>
      <c r="B92" s="5"/>
      <c r="C92" s="5"/>
      <c r="D92" s="5"/>
      <c r="E92" s="5"/>
      <c r="F92" s="5"/>
      <c r="G92" s="5"/>
    </row>
    <row r="93" spans="1:7" ht="17">
      <c r="A93" s="5"/>
      <c r="B93" s="5"/>
      <c r="C93" s="5"/>
      <c r="D93" s="5"/>
      <c r="E93" s="5"/>
      <c r="F93" s="5"/>
      <c r="G93" s="5"/>
    </row>
    <row r="94" spans="1:7" ht="17">
      <c r="A94" s="5"/>
      <c r="B94" s="5"/>
      <c r="C94" s="5"/>
      <c r="D94" s="5"/>
      <c r="E94" s="5"/>
      <c r="F94" s="5"/>
      <c r="G94" s="5"/>
    </row>
    <row r="95" spans="1:7" ht="17">
      <c r="A95" s="5"/>
      <c r="B95" s="5"/>
      <c r="C95" s="5"/>
      <c r="D95" s="5"/>
      <c r="E95" s="5"/>
      <c r="F95" s="5"/>
      <c r="G95" s="5"/>
    </row>
    <row r="96" spans="1:7" ht="17">
      <c r="A96" s="5"/>
      <c r="B96" s="5"/>
      <c r="C96" s="5"/>
      <c r="D96" s="5"/>
      <c r="E96" s="5"/>
      <c r="F96" s="5"/>
      <c r="G96" s="5"/>
    </row>
    <row r="97" spans="1:7" ht="17">
      <c r="A97" s="5"/>
      <c r="B97" s="5"/>
      <c r="C97" s="5"/>
      <c r="D97" s="5"/>
      <c r="E97" s="5"/>
      <c r="F97" s="5"/>
      <c r="G97" s="5"/>
    </row>
    <row r="98" spans="1:7" ht="17">
      <c r="A98" s="5"/>
      <c r="B98" s="5"/>
      <c r="C98" s="5"/>
      <c r="D98" s="5"/>
      <c r="E98" s="5"/>
      <c r="F98" s="5"/>
      <c r="G98" s="5"/>
    </row>
    <row r="99" spans="1:7" ht="17">
      <c r="A99" s="5"/>
      <c r="B99" s="5"/>
      <c r="C99" s="5"/>
      <c r="D99" s="5"/>
      <c r="E99" s="5"/>
      <c r="F99" s="5"/>
      <c r="G99" s="5"/>
    </row>
    <row r="100" spans="1:7" ht="17">
      <c r="A100" s="5"/>
      <c r="B100" s="5"/>
      <c r="C100" s="5"/>
      <c r="D100" s="5"/>
      <c r="E100" s="5"/>
      <c r="F100" s="5"/>
      <c r="G100" s="5"/>
    </row>
    <row r="101" spans="1:7" ht="17">
      <c r="A101" s="5"/>
      <c r="B101" s="5"/>
      <c r="C101" s="5"/>
      <c r="D101" s="5"/>
      <c r="E101" s="5"/>
      <c r="F101" s="5"/>
      <c r="G101" s="5"/>
    </row>
    <row r="102" spans="1:7" ht="17">
      <c r="A102" s="5"/>
      <c r="B102" s="5"/>
      <c r="C102" s="5"/>
      <c r="D102" s="5"/>
      <c r="E102" s="5"/>
      <c r="F102" s="5"/>
      <c r="G102" s="5"/>
    </row>
    <row r="103" spans="1:7" ht="17">
      <c r="A103" s="5"/>
      <c r="B103" s="5"/>
      <c r="C103" s="5"/>
      <c r="D103" s="5"/>
      <c r="E103" s="5"/>
      <c r="F103" s="5"/>
      <c r="G103" s="5"/>
    </row>
    <row r="104" spans="1:7" ht="17">
      <c r="A104" s="5"/>
      <c r="B104" s="5"/>
      <c r="C104" s="5"/>
      <c r="D104" s="5"/>
      <c r="E104" s="5"/>
      <c r="F104" s="5"/>
      <c r="G104" s="5"/>
    </row>
    <row r="105" spans="1:7" ht="17">
      <c r="A105" s="5"/>
      <c r="B105" s="5"/>
      <c r="C105" s="5"/>
      <c r="D105" s="5"/>
      <c r="E105" s="5"/>
      <c r="F105" s="5"/>
      <c r="G105" s="5"/>
    </row>
    <row r="106" spans="1:7" ht="17">
      <c r="A106" s="5"/>
      <c r="B106" s="5"/>
      <c r="C106" s="5"/>
      <c r="D106" s="5"/>
      <c r="E106" s="5"/>
      <c r="F106" s="5"/>
      <c r="G106" s="5"/>
    </row>
    <row r="107" spans="1:7" ht="17">
      <c r="A107" s="5"/>
      <c r="B107" s="5"/>
      <c r="C107" s="5"/>
      <c r="D107" s="5"/>
      <c r="E107" s="5"/>
      <c r="F107" s="5"/>
      <c r="G107" s="5"/>
    </row>
    <row r="108" spans="1:7" ht="17">
      <c r="A108" s="5"/>
      <c r="B108" s="5"/>
      <c r="C108" s="5"/>
      <c r="D108" s="5"/>
      <c r="E108" s="5"/>
      <c r="F108" s="5"/>
      <c r="G108" s="5"/>
    </row>
    <row r="109" spans="1:7" ht="17">
      <c r="A109" s="5"/>
      <c r="B109" s="5"/>
      <c r="C109" s="5"/>
      <c r="D109" s="5"/>
      <c r="E109" s="5"/>
      <c r="F109" s="5"/>
      <c r="G109" s="5"/>
    </row>
    <row r="110" spans="1:7" ht="17">
      <c r="A110" s="5"/>
      <c r="B110" s="5"/>
      <c r="C110" s="5"/>
      <c r="D110" s="5"/>
      <c r="E110" s="5"/>
      <c r="F110" s="5"/>
      <c r="G110" s="5"/>
    </row>
    <row r="111" spans="1:7" ht="17">
      <c r="A111" s="5"/>
      <c r="B111" s="5"/>
      <c r="C111" s="5"/>
      <c r="D111" s="5"/>
      <c r="E111" s="5"/>
      <c r="F111" s="5"/>
      <c r="G111" s="5"/>
    </row>
    <row r="112" spans="1:7" ht="17">
      <c r="A112" s="5"/>
      <c r="B112" s="5"/>
      <c r="C112" s="5"/>
      <c r="D112" s="5"/>
      <c r="E112" s="5"/>
      <c r="F112" s="5"/>
      <c r="G112" s="5"/>
    </row>
    <row r="113" spans="1:7" ht="17">
      <c r="A113" s="5"/>
      <c r="B113" s="5"/>
      <c r="C113" s="5"/>
      <c r="D113" s="5"/>
      <c r="E113" s="5"/>
      <c r="F113" s="5"/>
      <c r="G113" s="5"/>
    </row>
    <row r="114" spans="1:7" ht="17">
      <c r="A114" s="5"/>
      <c r="B114" s="5"/>
      <c r="C114" s="5"/>
      <c r="D114" s="5"/>
      <c r="E114" s="5"/>
      <c r="F114" s="5"/>
      <c r="G114" s="5"/>
    </row>
    <row r="115" spans="1:7" ht="17">
      <c r="A115" s="5"/>
      <c r="B115" s="5"/>
      <c r="C115" s="5"/>
      <c r="D115" s="5"/>
      <c r="E115" s="5"/>
      <c r="F115" s="5"/>
      <c r="G115" s="5"/>
    </row>
    <row r="116" spans="1:7" ht="17">
      <c r="A116" s="5"/>
      <c r="B116" s="5"/>
      <c r="C116" s="5"/>
      <c r="D116" s="5"/>
      <c r="E116" s="5"/>
      <c r="F116" s="5"/>
      <c r="G116" s="5"/>
    </row>
    <row r="117" spans="1:7" ht="17">
      <c r="A117" s="5"/>
      <c r="B117" s="5"/>
      <c r="C117" s="5"/>
      <c r="D117" s="5"/>
      <c r="E117" s="5"/>
      <c r="F117" s="5"/>
      <c r="G117" s="5"/>
    </row>
    <row r="118" spans="1:7" ht="17">
      <c r="A118" s="5"/>
      <c r="B118" s="5"/>
      <c r="C118" s="5"/>
      <c r="D118" s="5"/>
      <c r="E118" s="5"/>
      <c r="F118" s="5"/>
      <c r="G118" s="5"/>
    </row>
    <row r="119" spans="1:7" ht="17">
      <c r="A119" s="5"/>
      <c r="B119" s="5"/>
      <c r="C119" s="5"/>
      <c r="D119" s="5"/>
      <c r="E119" s="5"/>
      <c r="F119" s="5"/>
      <c r="G119" s="5"/>
    </row>
    <row r="120" spans="1:7" ht="17">
      <c r="A120" s="5"/>
      <c r="B120" s="5"/>
      <c r="C120" s="5"/>
      <c r="D120" s="5"/>
      <c r="E120" s="5"/>
      <c r="F120" s="5"/>
      <c r="G120" s="5"/>
    </row>
    <row r="121" spans="1:7" ht="17">
      <c r="A121" s="5"/>
      <c r="B121" s="5"/>
      <c r="C121" s="5"/>
      <c r="D121" s="5"/>
      <c r="E121" s="5"/>
      <c r="F121" s="5"/>
      <c r="G121" s="5"/>
    </row>
    <row r="122" spans="1:7" ht="17">
      <c r="A122" s="5"/>
      <c r="B122" s="5"/>
      <c r="C122" s="5"/>
      <c r="D122" s="5"/>
      <c r="E122" s="5"/>
      <c r="F122" s="5"/>
      <c r="G122" s="5"/>
    </row>
    <row r="123" spans="1:7" ht="17">
      <c r="A123" s="5"/>
      <c r="B123" s="5"/>
      <c r="C123" s="5"/>
      <c r="D123" s="5"/>
      <c r="E123" s="5"/>
      <c r="F123" s="5"/>
      <c r="G123" s="5"/>
    </row>
    <row r="124" spans="1:7" ht="17">
      <c r="A124" s="5"/>
      <c r="B124" s="5"/>
      <c r="C124" s="5"/>
      <c r="D124" s="5"/>
      <c r="E124" s="5"/>
      <c r="F124" s="5"/>
      <c r="G124" s="5"/>
    </row>
    <row r="125" spans="1:7" ht="17">
      <c r="A125" s="5"/>
      <c r="B125" s="5"/>
      <c r="C125" s="5"/>
      <c r="D125" s="5"/>
      <c r="E125" s="5"/>
      <c r="F125" s="5"/>
      <c r="G125" s="5"/>
    </row>
    <row r="126" spans="1:7" ht="17">
      <c r="A126" s="5"/>
      <c r="B126" s="5"/>
      <c r="C126" s="5"/>
      <c r="D126" s="5"/>
      <c r="E126" s="5"/>
      <c r="F126" s="5"/>
      <c r="G126" s="5"/>
    </row>
    <row r="127" spans="1:7" ht="17">
      <c r="A127" s="5"/>
      <c r="B127" s="5"/>
      <c r="C127" s="5"/>
      <c r="D127" s="5"/>
      <c r="E127" s="5"/>
      <c r="F127" s="5"/>
      <c r="G127" s="5"/>
    </row>
    <row r="128" spans="1:7" ht="17">
      <c r="A128" s="5"/>
      <c r="B128" s="5"/>
      <c r="C128" s="5"/>
      <c r="D128" s="5"/>
      <c r="E128" s="5"/>
      <c r="F128" s="5"/>
      <c r="G128" s="5"/>
    </row>
    <row r="129" spans="1:7" ht="17">
      <c r="A129" s="5"/>
      <c r="B129" s="5"/>
      <c r="C129" s="5"/>
      <c r="D129" s="5"/>
      <c r="E129" s="5"/>
      <c r="F129" s="5"/>
      <c r="G129" s="5"/>
    </row>
    <row r="130" spans="1:7" ht="17">
      <c r="A130" s="5"/>
      <c r="B130" s="5"/>
      <c r="C130" s="5"/>
      <c r="D130" s="5"/>
      <c r="E130" s="5"/>
      <c r="F130" s="5"/>
      <c r="G130" s="5"/>
    </row>
    <row r="131" spans="1:7" ht="17">
      <c r="A131" s="5"/>
      <c r="B131" s="5"/>
      <c r="C131" s="5"/>
      <c r="D131" s="5"/>
      <c r="E131" s="5"/>
      <c r="F131" s="5"/>
      <c r="G131" s="5"/>
    </row>
    <row r="132" spans="1:7" ht="17">
      <c r="A132" s="5"/>
      <c r="B132" s="5"/>
      <c r="C132" s="5"/>
      <c r="D132" s="5"/>
      <c r="E132" s="5"/>
      <c r="F132" s="5"/>
      <c r="G132" s="5"/>
    </row>
    <row r="133" spans="1:7" ht="17">
      <c r="A133" s="5"/>
      <c r="B133" s="5"/>
      <c r="C133" s="5"/>
      <c r="D133" s="5"/>
      <c r="E133" s="5"/>
      <c r="F133" s="5"/>
      <c r="G133" s="5"/>
    </row>
    <row r="134" spans="1:7" ht="17">
      <c r="A134" s="5"/>
      <c r="B134" s="5"/>
      <c r="C134" s="5"/>
      <c r="D134" s="5"/>
      <c r="E134" s="5"/>
      <c r="F134" s="5"/>
      <c r="G134" s="5"/>
    </row>
    <row r="135" spans="1:7" ht="17">
      <c r="A135" s="5"/>
      <c r="B135" s="5"/>
      <c r="C135" s="5"/>
      <c r="D135" s="5"/>
      <c r="E135" s="5"/>
      <c r="F135" s="5"/>
      <c r="G135" s="5"/>
    </row>
    <row r="136" spans="1:7" ht="17">
      <c r="A136" s="5"/>
      <c r="B136" s="5"/>
      <c r="C136" s="5"/>
      <c r="D136" s="5"/>
      <c r="E136" s="5"/>
      <c r="F136" s="5"/>
      <c r="G136" s="5"/>
    </row>
    <row r="137" spans="1:7">
      <c r="A137" s="2"/>
      <c r="B137" s="2"/>
      <c r="C137" s="2"/>
      <c r="D137" s="2"/>
      <c r="E137" s="2"/>
      <c r="F137" s="2"/>
      <c r="G137" s="2"/>
    </row>
    <row r="138" spans="1:7">
      <c r="A138" s="2"/>
      <c r="B138" s="2"/>
      <c r="C138" s="2"/>
      <c r="D138" s="2"/>
      <c r="E138" s="2"/>
      <c r="F138" s="2"/>
      <c r="G138" s="2"/>
    </row>
    <row r="139" spans="1:7">
      <c r="A139" s="2"/>
      <c r="B139" s="2"/>
      <c r="C139" s="2"/>
      <c r="D139" s="2"/>
      <c r="E139" s="2"/>
      <c r="F139" s="2"/>
      <c r="G139" s="2"/>
    </row>
    <row r="140" spans="1:7">
      <c r="A140" s="2"/>
      <c r="B140" s="2"/>
      <c r="C140" s="2"/>
      <c r="D140" s="2"/>
      <c r="E140" s="2"/>
      <c r="F140" s="2"/>
      <c r="G140" s="2"/>
    </row>
    <row r="141" spans="1:7">
      <c r="A141" s="2"/>
      <c r="B141" s="2"/>
      <c r="C141" s="2"/>
      <c r="D141" s="2"/>
      <c r="E141" s="2"/>
      <c r="F141" s="2"/>
      <c r="G141" s="2"/>
    </row>
    <row r="142" spans="1:7">
      <c r="A142" s="2"/>
      <c r="B142" s="2"/>
      <c r="C142" s="2"/>
      <c r="D142" s="2"/>
      <c r="E142" s="2"/>
      <c r="F142" s="2"/>
      <c r="G142" s="2"/>
    </row>
  </sheetData>
  <sheetProtection formatCells="0" selectLockedCells="1" sort="0" autoFilter="0"/>
  <mergeCells count="26">
    <mergeCell ref="B39:D39"/>
    <mergeCell ref="B40:D43"/>
    <mergeCell ref="B27:D27"/>
    <mergeCell ref="B28:D31"/>
    <mergeCell ref="A32:F32"/>
    <mergeCell ref="B33:D33"/>
    <mergeCell ref="B34:D37"/>
    <mergeCell ref="A38:F38"/>
    <mergeCell ref="B18:D18"/>
    <mergeCell ref="B19:D19"/>
    <mergeCell ref="A20:F20"/>
    <mergeCell ref="B21:D21"/>
    <mergeCell ref="B22:D25"/>
    <mergeCell ref="A26:F26"/>
    <mergeCell ref="B9:D9"/>
    <mergeCell ref="B10:D13"/>
    <mergeCell ref="A14:F14"/>
    <mergeCell ref="B15:D15"/>
    <mergeCell ref="B16:D16"/>
    <mergeCell ref="B17:D17"/>
    <mergeCell ref="A2:F2"/>
    <mergeCell ref="B3:D3"/>
    <mergeCell ref="B4:D4"/>
    <mergeCell ref="B5:D6"/>
    <mergeCell ref="B7:E7"/>
    <mergeCell ref="A8:F8"/>
  </mergeCells>
  <pageMargins left="0.70866141732283472" right="0.70866141732283472" top="0.74803149606299213" bottom="0.74803149606299213" header="0.31496062992125984" footer="0.31496062992125984"/>
  <pageSetup paperSize="9" scale="86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B3D0-7B8E-5242-A301-49338832B853}">
  <sheetPr codeName="Sheet5">
    <tabColor theme="6" tint="-0.249977111117893"/>
  </sheetPr>
  <dimension ref="A1:IZ171"/>
  <sheetViews>
    <sheetView showGridLines="0" rightToLeft="1" topLeftCell="AE1" zoomScale="75" zoomScaleNormal="55" workbookViewId="0">
      <selection activeCell="AX13" sqref="AX13"/>
    </sheetView>
  </sheetViews>
  <sheetFormatPr baseColWidth="10" defaultColWidth="0" defaultRowHeight="17"/>
  <cols>
    <col min="1" max="1" width="9" style="3" customWidth="1"/>
    <col min="2" max="2" width="11.33203125" style="3" customWidth="1"/>
    <col min="3" max="3" width="10.6640625" style="3" customWidth="1"/>
    <col min="4" max="4" width="11.5" style="3" customWidth="1"/>
    <col min="5" max="5" width="10.33203125" style="3" customWidth="1"/>
    <col min="6" max="7" width="10.6640625" style="3" customWidth="1"/>
    <col min="8" max="8" width="12.6640625" style="3" customWidth="1"/>
    <col min="9" max="9" width="9.33203125" style="3" customWidth="1"/>
    <col min="10" max="10" width="9" style="166" customWidth="1"/>
    <col min="11" max="12" width="9" style="3" customWidth="1"/>
    <col min="13" max="13" width="7.6640625" style="3" customWidth="1"/>
    <col min="14" max="14" width="8.5" style="3" customWidth="1"/>
    <col min="15" max="15" width="9.6640625" style="3" customWidth="1"/>
    <col min="16" max="18" width="9" style="3" customWidth="1"/>
    <col min="19" max="19" width="3" style="3" customWidth="1"/>
    <col min="20" max="20" width="9.6640625" style="187" bestFit="1" customWidth="1"/>
    <col min="21" max="21" width="11.33203125" customWidth="1"/>
    <col min="22" max="22" width="7.5" style="188" customWidth="1"/>
    <col min="23" max="23" width="14.6640625" customWidth="1"/>
    <col min="24" max="24" width="13.33203125" bestFit="1" customWidth="1"/>
    <col min="25" max="25" width="14.33203125" bestFit="1" customWidth="1"/>
    <col min="26" max="26" width="12.5" hidden="1" customWidth="1"/>
    <col min="27" max="27" width="15.5" style="189" bestFit="1" customWidth="1"/>
    <col min="28" max="31" width="12.5" style="189" customWidth="1"/>
    <col min="32" max="32" width="12.5" style="189" hidden="1" customWidth="1"/>
    <col min="33" max="33" width="12.5" style="189" customWidth="1"/>
    <col min="34" max="34" width="10.6640625" style="189" customWidth="1"/>
    <col min="35" max="35" width="18.6640625" bestFit="1" customWidth="1"/>
    <col min="36" max="36" width="10.6640625" style="190" customWidth="1"/>
    <col min="37" max="37" width="18.5" style="189" bestFit="1" customWidth="1"/>
    <col min="38" max="40" width="12.5" style="189" customWidth="1"/>
    <col min="41" max="41" width="15" style="189" customWidth="1"/>
    <col min="42" max="42" width="11.33203125" style="189" customWidth="1"/>
    <col min="43" max="43" width="10.6640625" customWidth="1"/>
    <col min="44" max="44" width="8.5" hidden="1" customWidth="1"/>
    <col min="45" max="45" width="12.33203125" hidden="1" customWidth="1"/>
    <col min="46" max="46" width="9.33203125" customWidth="1"/>
    <col min="47" max="47" width="14.33203125" customWidth="1"/>
    <col min="48" max="48" width="19.5" customWidth="1"/>
    <col min="49" max="50" width="18.6640625" style="189" customWidth="1"/>
    <col min="51" max="51" width="10.33203125" style="189" customWidth="1"/>
    <col min="52" max="57" width="12.5" style="189" customWidth="1"/>
    <col min="58" max="121" width="0" style="3" hidden="1" customWidth="1"/>
    <col min="122" max="122" width="5.33203125" style="3" hidden="1" customWidth="1"/>
    <col min="123" max="123" width="10.33203125" style="3" hidden="1" customWidth="1"/>
    <col min="124" max="197" width="0" style="3" hidden="1" customWidth="1"/>
    <col min="198" max="202" width="9" style="3" hidden="1" customWidth="1"/>
    <col min="203" max="204" width="0" style="3" hidden="1" customWidth="1"/>
    <col min="205" max="208" width="9" style="3" hidden="1" customWidth="1"/>
    <col min="209" max="209" width="0" style="3" hidden="1" customWidth="1"/>
    <col min="210" max="211" width="9" style="3" hidden="1" customWidth="1"/>
    <col min="212" max="260" width="0" style="3" hidden="1" customWidth="1"/>
    <col min="261" max="16384" width="9" style="3" hidden="1"/>
  </cols>
  <sheetData>
    <row r="1" spans="1:57" ht="32.25" customHeight="1">
      <c r="A1" s="43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T1" s="44" t="s">
        <v>45</v>
      </c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6"/>
      <c r="AJ1" s="47" t="s">
        <v>46</v>
      </c>
      <c r="AK1" s="47"/>
      <c r="AL1" s="47"/>
      <c r="AM1" s="47"/>
      <c r="AN1" s="47"/>
      <c r="AO1" s="47"/>
      <c r="AP1" s="48"/>
      <c r="AQ1" s="49" t="s">
        <v>47</v>
      </c>
      <c r="AR1" s="50"/>
      <c r="AS1" s="50"/>
      <c r="AT1" s="50"/>
      <c r="AU1" s="50"/>
      <c r="AV1" s="51"/>
      <c r="AW1" s="52" t="s">
        <v>48</v>
      </c>
      <c r="AX1" s="53"/>
      <c r="AY1" s="54" t="s">
        <v>45</v>
      </c>
      <c r="AZ1" s="55"/>
      <c r="BA1" s="55"/>
      <c r="BB1" s="55"/>
      <c r="BC1" s="55"/>
      <c r="BD1" s="55"/>
      <c r="BE1" s="56"/>
    </row>
    <row r="2" spans="1:57" s="65" customFormat="1" ht="29.75" customHeight="1">
      <c r="A2" s="57" t="s">
        <v>49</v>
      </c>
      <c r="B2" s="58" t="s">
        <v>50</v>
      </c>
      <c r="C2" s="59"/>
      <c r="D2" s="59"/>
      <c r="E2" s="59"/>
      <c r="F2" s="60" t="s">
        <v>50</v>
      </c>
      <c r="G2" s="60"/>
      <c r="H2" s="60"/>
      <c r="I2" s="60"/>
      <c r="J2" s="61">
        <v>68000</v>
      </c>
      <c r="K2" s="62">
        <v>1</v>
      </c>
      <c r="L2" s="63"/>
      <c r="M2" s="63"/>
      <c r="N2" s="63"/>
      <c r="O2" s="63"/>
      <c r="P2" s="63"/>
      <c r="Q2" s="63"/>
      <c r="R2" s="64"/>
      <c r="T2" s="66" t="s">
        <v>51</v>
      </c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7"/>
      <c r="AJ2" s="68" t="s">
        <v>52</v>
      </c>
      <c r="AK2" s="68"/>
      <c r="AL2" s="68"/>
      <c r="AM2" s="68"/>
      <c r="AN2" s="68"/>
      <c r="AO2" s="68"/>
      <c r="AP2" s="69"/>
      <c r="AQ2" s="70" t="s">
        <v>53</v>
      </c>
      <c r="AR2" s="70"/>
      <c r="AS2" s="70"/>
      <c r="AT2" s="70"/>
      <c r="AU2" s="70"/>
      <c r="AV2" s="70"/>
      <c r="AW2" s="71" t="s">
        <v>54</v>
      </c>
      <c r="AX2" s="72"/>
      <c r="AY2" s="73" t="s">
        <v>55</v>
      </c>
      <c r="AZ2" s="73"/>
      <c r="BA2" s="73"/>
      <c r="BB2" s="73"/>
      <c r="BC2" s="73"/>
      <c r="BD2" s="73"/>
      <c r="BE2" s="73"/>
    </row>
    <row r="3" spans="1:57" ht="22.5" customHeight="1">
      <c r="A3" s="57"/>
      <c r="B3" s="74">
        <v>10000</v>
      </c>
      <c r="C3" s="75">
        <v>10000</v>
      </c>
      <c r="D3" s="75">
        <v>10000</v>
      </c>
      <c r="E3" s="75">
        <v>4000</v>
      </c>
      <c r="F3" s="76">
        <v>10000</v>
      </c>
      <c r="G3" s="76">
        <v>10000</v>
      </c>
      <c r="H3" s="76">
        <v>10000</v>
      </c>
      <c r="I3" s="76">
        <v>4000</v>
      </c>
      <c r="J3" s="77"/>
      <c r="K3" s="78" t="s">
        <v>56</v>
      </c>
      <c r="L3" s="78" t="s">
        <v>57</v>
      </c>
      <c r="M3" s="78" t="s">
        <v>58</v>
      </c>
      <c r="N3" s="78" t="s">
        <v>59</v>
      </c>
      <c r="O3" s="78" t="s">
        <v>60</v>
      </c>
      <c r="P3" s="78" t="s">
        <v>61</v>
      </c>
      <c r="Q3" s="78" t="s">
        <v>62</v>
      </c>
      <c r="R3" s="79" t="s">
        <v>63</v>
      </c>
      <c r="T3" s="80" t="s">
        <v>64</v>
      </c>
      <c r="U3" s="80" t="s">
        <v>49</v>
      </c>
      <c r="V3" s="81" t="s">
        <v>65</v>
      </c>
      <c r="W3" s="80" t="s">
        <v>66</v>
      </c>
      <c r="X3" s="80" t="s">
        <v>67</v>
      </c>
      <c r="Y3" s="80" t="s">
        <v>68</v>
      </c>
      <c r="Z3" s="80" t="s">
        <v>69</v>
      </c>
      <c r="AA3" s="80" t="s">
        <v>70</v>
      </c>
      <c r="AB3" s="80" t="s">
        <v>49</v>
      </c>
      <c r="AC3" s="80" t="s">
        <v>71</v>
      </c>
      <c r="AD3" s="80" t="s">
        <v>72</v>
      </c>
      <c r="AE3" s="80" t="s">
        <v>67</v>
      </c>
      <c r="AF3" s="82" t="s">
        <v>73</v>
      </c>
      <c r="AG3" s="80" t="s">
        <v>74</v>
      </c>
      <c r="AH3" s="80" t="s">
        <v>75</v>
      </c>
      <c r="AJ3" s="83" t="s">
        <v>73</v>
      </c>
      <c r="AK3" s="84" t="s">
        <v>76</v>
      </c>
      <c r="AL3" s="84" t="s">
        <v>77</v>
      </c>
      <c r="AM3" s="84" t="s">
        <v>67</v>
      </c>
      <c r="AN3" s="84" t="s">
        <v>68</v>
      </c>
      <c r="AO3" s="84" t="s">
        <v>78</v>
      </c>
      <c r="AP3" s="85" t="s">
        <v>79</v>
      </c>
      <c r="AQ3" s="86" t="s">
        <v>80</v>
      </c>
      <c r="AR3" s="86"/>
      <c r="AS3" s="86"/>
      <c r="AT3" s="86" t="s">
        <v>4</v>
      </c>
      <c r="AU3" s="87" t="s">
        <v>68</v>
      </c>
      <c r="AV3" s="87" t="s">
        <v>81</v>
      </c>
      <c r="AW3" s="88" t="s">
        <v>82</v>
      </c>
      <c r="AX3" s="89"/>
      <c r="AY3" s="90" t="s">
        <v>49</v>
      </c>
      <c r="AZ3" s="90" t="s">
        <v>83</v>
      </c>
      <c r="BA3" s="90" t="str">
        <f>Y3</f>
        <v>ضریب ریالی</v>
      </c>
      <c r="BB3" s="90" t="s">
        <v>84</v>
      </c>
      <c r="BC3" s="90" t="s">
        <v>85</v>
      </c>
      <c r="BD3" s="90" t="s">
        <v>86</v>
      </c>
      <c r="BE3" s="90" t="s">
        <v>87</v>
      </c>
    </row>
    <row r="4" spans="1:57" ht="45.5" customHeight="1">
      <c r="A4" s="91"/>
      <c r="B4" s="92" t="s">
        <v>66</v>
      </c>
      <c r="C4" s="93" t="s">
        <v>77</v>
      </c>
      <c r="D4" s="93" t="s">
        <v>88</v>
      </c>
      <c r="E4" s="93" t="s">
        <v>89</v>
      </c>
      <c r="F4" s="94" t="s">
        <v>83</v>
      </c>
      <c r="G4" s="94" t="s">
        <v>90</v>
      </c>
      <c r="H4" s="94" t="s">
        <v>91</v>
      </c>
      <c r="I4" s="94" t="s">
        <v>92</v>
      </c>
      <c r="J4" s="95" t="s">
        <v>93</v>
      </c>
      <c r="K4" s="96"/>
      <c r="L4" s="96"/>
      <c r="M4" s="96"/>
      <c r="N4" s="96"/>
      <c r="O4" s="96"/>
      <c r="P4" s="96"/>
      <c r="Q4" s="96"/>
      <c r="R4" s="97"/>
      <c r="T4" s="98"/>
      <c r="U4" s="98"/>
      <c r="V4" s="99"/>
      <c r="W4" s="98"/>
      <c r="X4" s="98"/>
      <c r="Y4" s="98"/>
      <c r="Z4" s="98"/>
      <c r="AA4" s="98"/>
      <c r="AB4" s="98"/>
      <c r="AC4" s="98"/>
      <c r="AD4" s="98"/>
      <c r="AE4" s="98"/>
      <c r="AF4" s="100"/>
      <c r="AG4" s="98"/>
      <c r="AH4" s="98"/>
      <c r="AJ4" s="101"/>
      <c r="AK4" s="102"/>
      <c r="AL4" s="102"/>
      <c r="AM4" s="102"/>
      <c r="AN4" s="102"/>
      <c r="AO4" s="102"/>
      <c r="AP4" s="103"/>
      <c r="AQ4" s="86"/>
      <c r="AR4" s="86"/>
      <c r="AS4" s="86"/>
      <c r="AT4" s="86"/>
      <c r="AU4" s="87"/>
      <c r="AV4" s="87"/>
      <c r="AW4" s="104"/>
      <c r="AX4" s="105"/>
      <c r="AY4" s="106"/>
      <c r="AZ4" s="106"/>
      <c r="BA4" s="106"/>
      <c r="BB4" s="106"/>
      <c r="BC4" s="106"/>
      <c r="BD4" s="106"/>
      <c r="BE4" s="106"/>
    </row>
    <row r="5" spans="1:57" ht="20" customHeight="1">
      <c r="A5" s="107">
        <v>1</v>
      </c>
      <c r="B5" s="108">
        <v>3100</v>
      </c>
      <c r="C5" s="109">
        <v>350</v>
      </c>
      <c r="D5" s="109">
        <v>1725</v>
      </c>
      <c r="E5" s="109">
        <v>4000</v>
      </c>
      <c r="F5" s="110">
        <v>350</v>
      </c>
      <c r="G5" s="110">
        <v>350</v>
      </c>
      <c r="H5" s="110">
        <v>1725</v>
      </c>
      <c r="I5" s="110">
        <v>140</v>
      </c>
      <c r="J5" s="111">
        <f t="shared" ref="J5:J29" si="0">SUM(B5:I5)</f>
        <v>11740</v>
      </c>
      <c r="K5" s="112">
        <f t="shared" ref="K5:K29" si="1">B5/J5</f>
        <v>0.26405451448040884</v>
      </c>
      <c r="L5" s="112">
        <f t="shared" ref="L5:L29" si="2">C5/J5</f>
        <v>2.9812606473594547E-2</v>
      </c>
      <c r="M5" s="112">
        <f t="shared" ref="M5:M29" si="3">D5/J5</f>
        <v>0.14693356047700171</v>
      </c>
      <c r="N5" s="112">
        <f t="shared" ref="N5:N29" si="4">E5/J5</f>
        <v>0.34071550255536626</v>
      </c>
      <c r="O5" s="112">
        <f t="shared" ref="O5:O29" si="5">F5/J5</f>
        <v>2.9812606473594547E-2</v>
      </c>
      <c r="P5" s="112">
        <f t="shared" ref="P5:P29" si="6">G5/J5</f>
        <v>2.9812606473594547E-2</v>
      </c>
      <c r="Q5" s="112">
        <f t="shared" ref="Q5:Q29" si="7">H5/J5</f>
        <v>0.14693356047700171</v>
      </c>
      <c r="R5" s="112">
        <f t="shared" ref="R5:R29" si="8">I5/J5</f>
        <v>1.192504258943782E-2</v>
      </c>
      <c r="T5" s="113" t="str">
        <f t="shared" ref="T5:T68" si="9">V5&amp;" "&amp;U5</f>
        <v xml:space="preserve"> </v>
      </c>
      <c r="U5" s="114"/>
      <c r="V5" s="115"/>
      <c r="W5" s="114">
        <v>0</v>
      </c>
      <c r="X5" s="114">
        <v>0</v>
      </c>
      <c r="Y5" s="116" t="e">
        <f>#REF!</f>
        <v>#REF!</v>
      </c>
      <c r="Z5" s="117" t="e">
        <f t="shared" ref="Z5:Z68" si="10">Y5*W6</f>
        <v>#REF!</v>
      </c>
      <c r="AA5" s="118" t="e">
        <f>$Y5*$W5</f>
        <v>#REF!</v>
      </c>
      <c r="AB5" s="119">
        <v>1</v>
      </c>
      <c r="AC5" s="120">
        <v>1</v>
      </c>
      <c r="AD5" s="120">
        <v>3100</v>
      </c>
      <c r="AE5" s="121">
        <v>0</v>
      </c>
      <c r="AF5" s="122">
        <v>1</v>
      </c>
      <c r="AG5" s="123">
        <v>70000</v>
      </c>
      <c r="AH5" s="123">
        <f>AG5*30</f>
        <v>2100000</v>
      </c>
      <c r="AI5" t="str">
        <f>AK5</f>
        <v>پایه  مسیر حرفه ای 1</v>
      </c>
      <c r="AJ5" s="124" t="s">
        <v>94</v>
      </c>
      <c r="AK5" s="125" t="s">
        <v>95</v>
      </c>
      <c r="AL5" s="126">
        <v>0</v>
      </c>
      <c r="AM5" s="126">
        <v>0</v>
      </c>
      <c r="AN5" s="127" t="e">
        <f>AN7</f>
        <v>#REF!</v>
      </c>
      <c r="AO5" s="128">
        <v>0</v>
      </c>
      <c r="AP5" s="129"/>
      <c r="AQ5" s="107">
        <v>1</v>
      </c>
      <c r="AR5" s="130"/>
      <c r="AS5" s="131"/>
      <c r="AT5" s="131">
        <v>1725</v>
      </c>
      <c r="AU5" s="132" t="e">
        <f>AN5</f>
        <v>#REF!</v>
      </c>
      <c r="AV5" s="133" t="e">
        <f>AU5*AT5</f>
        <v>#REF!</v>
      </c>
      <c r="AW5" s="134" t="s">
        <v>96</v>
      </c>
      <c r="AX5" s="135"/>
      <c r="AY5" s="136">
        <v>1</v>
      </c>
      <c r="AZ5" s="136">
        <v>350</v>
      </c>
      <c r="BA5" s="137" t="e">
        <f t="shared" ref="BA5:BA29" si="11">Y5</f>
        <v>#REF!</v>
      </c>
      <c r="BB5" s="136" t="s">
        <v>97</v>
      </c>
      <c r="BC5" s="136" t="s">
        <v>98</v>
      </c>
      <c r="BD5" s="136">
        <v>0</v>
      </c>
      <c r="BE5" s="138" t="e">
        <f>AZ5*BA5</f>
        <v>#REF!</v>
      </c>
    </row>
    <row r="6" spans="1:57" ht="20" customHeight="1">
      <c r="A6" s="107">
        <v>2</v>
      </c>
      <c r="B6" s="108">
        <v>3255</v>
      </c>
      <c r="C6" s="109">
        <v>402</v>
      </c>
      <c r="D6" s="109">
        <v>1829</v>
      </c>
      <c r="E6" s="109">
        <v>4000</v>
      </c>
      <c r="F6" s="110">
        <v>402</v>
      </c>
      <c r="G6" s="110">
        <v>402</v>
      </c>
      <c r="H6" s="110">
        <v>1829</v>
      </c>
      <c r="I6" s="110">
        <v>161</v>
      </c>
      <c r="J6" s="111">
        <f t="shared" si="0"/>
        <v>12280</v>
      </c>
      <c r="K6" s="112">
        <f t="shared" si="1"/>
        <v>0.26506514657980457</v>
      </c>
      <c r="L6" s="112">
        <f t="shared" si="2"/>
        <v>3.2736156351791529E-2</v>
      </c>
      <c r="M6" s="112">
        <f t="shared" si="3"/>
        <v>0.1489413680781759</v>
      </c>
      <c r="N6" s="112">
        <f t="shared" si="4"/>
        <v>0.32573289902280128</v>
      </c>
      <c r="O6" s="112">
        <f t="shared" si="5"/>
        <v>3.2736156351791529E-2</v>
      </c>
      <c r="P6" s="112">
        <f t="shared" si="6"/>
        <v>3.2736156351791529E-2</v>
      </c>
      <c r="Q6" s="112">
        <f t="shared" si="7"/>
        <v>0.1489413680781759</v>
      </c>
      <c r="R6" s="112">
        <f t="shared" si="8"/>
        <v>1.3110749185667752E-2</v>
      </c>
      <c r="T6" s="113" t="str">
        <f t="shared" si="9"/>
        <v>Min 1</v>
      </c>
      <c r="U6" s="114">
        <v>1</v>
      </c>
      <c r="V6" s="115" t="s">
        <v>99</v>
      </c>
      <c r="W6" s="114">
        <v>3001</v>
      </c>
      <c r="X6" s="139">
        <f t="shared" ref="X6:X69" si="12">W7/W6</f>
        <v>1.016661112962346</v>
      </c>
      <c r="Y6" s="116" t="e">
        <f t="shared" ref="Y6:Y69" si="13">Y5</f>
        <v>#REF!</v>
      </c>
      <c r="Z6" s="140" t="e">
        <f t="shared" si="10"/>
        <v>#REF!</v>
      </c>
      <c r="AA6" s="118" t="e">
        <f t="shared" ref="AA6:AA69" si="14">$Y6*$W6</f>
        <v>#REF!</v>
      </c>
      <c r="AB6" s="119">
        <v>2</v>
      </c>
      <c r="AC6" s="120">
        <v>3101</v>
      </c>
      <c r="AD6" s="120">
        <v>3255</v>
      </c>
      <c r="AE6" s="141">
        <f>AD6/AD5</f>
        <v>1.05</v>
      </c>
      <c r="AF6" s="122">
        <v>2</v>
      </c>
      <c r="AG6" s="123">
        <v>70000</v>
      </c>
      <c r="AH6" s="123">
        <f t="shared" ref="AH6:AH29" si="15">AG6*30</f>
        <v>2100000</v>
      </c>
      <c r="AI6" t="str">
        <f t="shared" ref="AI6:AI69" si="16">AK6</f>
        <v>پایه 3 مسیر حرفه ای 1</v>
      </c>
      <c r="AJ6" s="142">
        <v>1</v>
      </c>
      <c r="AK6" s="125" t="s">
        <v>100</v>
      </c>
      <c r="AL6" s="125">
        <v>350</v>
      </c>
      <c r="AM6" s="125"/>
      <c r="AN6" s="143" t="e">
        <f>Y5</f>
        <v>#REF!</v>
      </c>
      <c r="AO6" s="144" t="e">
        <f t="shared" ref="AO6:AO69" si="17">AL6*AN6</f>
        <v>#REF!</v>
      </c>
      <c r="AP6" s="143"/>
      <c r="AQ6" s="107">
        <v>2</v>
      </c>
      <c r="AR6" s="130"/>
      <c r="AS6" s="130"/>
      <c r="AT6" s="130">
        <v>1829</v>
      </c>
      <c r="AU6" s="145" t="e">
        <f t="shared" ref="AU6:AU29" si="18">AN6</f>
        <v>#REF!</v>
      </c>
      <c r="AV6" s="145" t="e">
        <f t="shared" ref="AV6:AV29" si="19">AU6*AT6</f>
        <v>#REF!</v>
      </c>
      <c r="AW6" s="146" t="s">
        <v>101</v>
      </c>
      <c r="AX6" s="135"/>
      <c r="AY6" s="136">
        <v>2</v>
      </c>
      <c r="AZ6" s="136">
        <v>402</v>
      </c>
      <c r="BA6" s="137" t="e">
        <f t="shared" si="11"/>
        <v>#REF!</v>
      </c>
      <c r="BB6" s="136" t="s">
        <v>102</v>
      </c>
      <c r="BC6" s="136" t="s">
        <v>103</v>
      </c>
      <c r="BD6" s="147">
        <v>0.25</v>
      </c>
      <c r="BE6" s="136" t="e">
        <f t="shared" ref="BE6:BE29" si="20">AZ6*BA6</f>
        <v>#REF!</v>
      </c>
    </row>
    <row r="7" spans="1:57" ht="20" customHeight="1">
      <c r="A7" s="107">
        <v>3</v>
      </c>
      <c r="B7" s="108">
        <v>3418</v>
      </c>
      <c r="C7" s="109">
        <v>462</v>
      </c>
      <c r="D7" s="109">
        <v>1940</v>
      </c>
      <c r="E7" s="109">
        <v>4000</v>
      </c>
      <c r="F7" s="110">
        <v>462</v>
      </c>
      <c r="G7" s="110">
        <v>462</v>
      </c>
      <c r="H7" s="110">
        <v>1940</v>
      </c>
      <c r="I7" s="110">
        <v>185</v>
      </c>
      <c r="J7" s="111">
        <f t="shared" si="0"/>
        <v>12869</v>
      </c>
      <c r="K7" s="112">
        <f t="shared" si="1"/>
        <v>0.26559950268086097</v>
      </c>
      <c r="L7" s="112">
        <f t="shared" si="2"/>
        <v>3.590022534773487E-2</v>
      </c>
      <c r="M7" s="112">
        <f t="shared" si="3"/>
        <v>0.15074986401429794</v>
      </c>
      <c r="N7" s="112">
        <f t="shared" si="4"/>
        <v>0.31082446188515034</v>
      </c>
      <c r="O7" s="112">
        <f t="shared" si="5"/>
        <v>3.590022534773487E-2</v>
      </c>
      <c r="P7" s="112">
        <f t="shared" si="6"/>
        <v>3.590022534773487E-2</v>
      </c>
      <c r="Q7" s="112">
        <f t="shared" si="7"/>
        <v>0.15074986401429794</v>
      </c>
      <c r="R7" s="112">
        <f t="shared" si="8"/>
        <v>1.4375631362188205E-2</v>
      </c>
      <c r="T7" s="148" t="str">
        <f t="shared" si="9"/>
        <v>Mid 1</v>
      </c>
      <c r="U7" s="149">
        <v>1</v>
      </c>
      <c r="V7" s="150" t="s">
        <v>104</v>
      </c>
      <c r="W7" s="149">
        <v>3051</v>
      </c>
      <c r="X7" s="139">
        <f t="shared" si="12"/>
        <v>1.0163880694854146</v>
      </c>
      <c r="Y7" s="116" t="e">
        <f t="shared" si="13"/>
        <v>#REF!</v>
      </c>
      <c r="Z7" s="140" t="e">
        <f t="shared" si="10"/>
        <v>#REF!</v>
      </c>
      <c r="AA7" s="118" t="e">
        <f t="shared" si="14"/>
        <v>#REF!</v>
      </c>
      <c r="AB7" s="119">
        <v>3</v>
      </c>
      <c r="AC7" s="120">
        <v>3256</v>
      </c>
      <c r="AD7" s="120">
        <v>3418</v>
      </c>
      <c r="AE7" s="141">
        <f t="shared" ref="AE7:AE18" si="21">AD7/AD6</f>
        <v>1.0500768049155147</v>
      </c>
      <c r="AF7" s="122">
        <v>3</v>
      </c>
      <c r="AG7" s="123">
        <v>70000</v>
      </c>
      <c r="AH7" s="123">
        <f t="shared" si="15"/>
        <v>2100000</v>
      </c>
      <c r="AI7" t="str">
        <f t="shared" si="16"/>
        <v>پایه 2 مسیر حرفه ای 1</v>
      </c>
      <c r="AJ7" s="151" t="s">
        <v>105</v>
      </c>
      <c r="AK7" s="125" t="s">
        <v>106</v>
      </c>
      <c r="AL7" s="125">
        <v>402</v>
      </c>
      <c r="AM7" s="152">
        <f t="shared" ref="AM7:AM20" si="22">AL7/AL6</f>
        <v>1.1485714285714286</v>
      </c>
      <c r="AN7" s="143" t="e">
        <f>AN6</f>
        <v>#REF!</v>
      </c>
      <c r="AO7" s="144" t="e">
        <f t="shared" si="17"/>
        <v>#REF!</v>
      </c>
      <c r="AP7" s="143" t="e">
        <f t="shared" ref="AP7:AP20" si="23">AO7-AO6</f>
        <v>#REF!</v>
      </c>
      <c r="AQ7" s="107">
        <v>3</v>
      </c>
      <c r="AR7" s="130"/>
      <c r="AS7" s="130"/>
      <c r="AT7" s="130">
        <v>1940</v>
      </c>
      <c r="AU7" s="145" t="e">
        <f t="shared" si="18"/>
        <v>#REF!</v>
      </c>
      <c r="AV7" s="145" t="e">
        <f t="shared" si="19"/>
        <v>#REF!</v>
      </c>
      <c r="AW7" s="146" t="s">
        <v>107</v>
      </c>
      <c r="AX7" s="135">
        <f>AX6*2</f>
        <v>0</v>
      </c>
      <c r="AY7" s="136">
        <v>3</v>
      </c>
      <c r="AZ7" s="136">
        <v>462</v>
      </c>
      <c r="BA7" s="137" t="e">
        <f t="shared" si="11"/>
        <v>#REF!</v>
      </c>
      <c r="BB7" s="136" t="s">
        <v>108</v>
      </c>
      <c r="BC7" s="136" t="s">
        <v>109</v>
      </c>
      <c r="BD7" s="153">
        <v>0.5</v>
      </c>
      <c r="BE7" s="136" t="e">
        <f t="shared" si="20"/>
        <v>#REF!</v>
      </c>
    </row>
    <row r="8" spans="1:57" ht="20" customHeight="1">
      <c r="A8" s="107">
        <v>4</v>
      </c>
      <c r="B8" s="108">
        <v>3589</v>
      </c>
      <c r="C8" s="109">
        <v>531</v>
      </c>
      <c r="D8" s="109">
        <v>2060</v>
      </c>
      <c r="E8" s="109">
        <v>4000</v>
      </c>
      <c r="F8" s="110">
        <v>531</v>
      </c>
      <c r="G8" s="110">
        <v>531</v>
      </c>
      <c r="H8" s="110">
        <v>2060</v>
      </c>
      <c r="I8" s="110">
        <v>212</v>
      </c>
      <c r="J8" s="111">
        <f t="shared" si="0"/>
        <v>13514</v>
      </c>
      <c r="K8" s="112">
        <f t="shared" si="1"/>
        <v>0.26557643924818708</v>
      </c>
      <c r="L8" s="112">
        <f t="shared" si="2"/>
        <v>3.9292585466923192E-2</v>
      </c>
      <c r="M8" s="112">
        <f t="shared" si="3"/>
        <v>0.15243451235755512</v>
      </c>
      <c r="N8" s="112">
        <f t="shared" si="4"/>
        <v>0.29598934438360219</v>
      </c>
      <c r="O8" s="112">
        <f t="shared" si="5"/>
        <v>3.9292585466923192E-2</v>
      </c>
      <c r="P8" s="112">
        <f t="shared" si="6"/>
        <v>3.9292585466923192E-2</v>
      </c>
      <c r="Q8" s="112">
        <f t="shared" si="7"/>
        <v>0.15243451235755512</v>
      </c>
      <c r="R8" s="112">
        <f t="shared" si="8"/>
        <v>1.5687435252330916E-2</v>
      </c>
      <c r="T8" s="148" t="str">
        <f t="shared" si="9"/>
        <v>Max 1</v>
      </c>
      <c r="U8" s="149">
        <v>1</v>
      </c>
      <c r="V8" s="150" t="s">
        <v>110</v>
      </c>
      <c r="W8" s="154">
        <v>3101</v>
      </c>
      <c r="X8" s="139">
        <f t="shared" si="12"/>
        <v>1.0164463076426959</v>
      </c>
      <c r="Y8" s="116" t="e">
        <f t="shared" si="13"/>
        <v>#REF!</v>
      </c>
      <c r="Z8" s="140" t="e">
        <f t="shared" si="10"/>
        <v>#REF!</v>
      </c>
      <c r="AA8" s="118" t="e">
        <f t="shared" si="14"/>
        <v>#REF!</v>
      </c>
      <c r="AB8" s="119">
        <v>4</v>
      </c>
      <c r="AC8" s="120">
        <v>3419</v>
      </c>
      <c r="AD8" s="120">
        <v>3589</v>
      </c>
      <c r="AE8" s="141">
        <f t="shared" si="21"/>
        <v>1.0500292568753657</v>
      </c>
      <c r="AF8" s="122">
        <v>4</v>
      </c>
      <c r="AG8" s="123">
        <v>70000</v>
      </c>
      <c r="AH8" s="123">
        <f t="shared" si="15"/>
        <v>2100000</v>
      </c>
      <c r="AI8" t="str">
        <f t="shared" si="16"/>
        <v>پایه 1 مسیر حرفه ای 1</v>
      </c>
      <c r="AJ8" s="151" t="s">
        <v>111</v>
      </c>
      <c r="AK8" s="125" t="s">
        <v>112</v>
      </c>
      <c r="AL8" s="125">
        <v>462</v>
      </c>
      <c r="AM8" s="152">
        <f t="shared" si="22"/>
        <v>1.1492537313432836</v>
      </c>
      <c r="AN8" s="143" t="e">
        <f t="shared" ref="AN8:AN71" si="24">AN7</f>
        <v>#REF!</v>
      </c>
      <c r="AO8" s="144" t="e">
        <f t="shared" si="17"/>
        <v>#REF!</v>
      </c>
      <c r="AP8" s="143" t="e">
        <f t="shared" si="23"/>
        <v>#REF!</v>
      </c>
      <c r="AQ8" s="107">
        <v>4</v>
      </c>
      <c r="AR8" s="130"/>
      <c r="AS8" s="130"/>
      <c r="AT8" s="130">
        <v>2060</v>
      </c>
      <c r="AU8" s="145" t="e">
        <f t="shared" si="18"/>
        <v>#REF!</v>
      </c>
      <c r="AV8" s="145" t="e">
        <f t="shared" si="19"/>
        <v>#REF!</v>
      </c>
      <c r="AW8" s="146" t="s">
        <v>113</v>
      </c>
      <c r="AX8" s="135"/>
      <c r="AY8" s="136">
        <v>4</v>
      </c>
      <c r="AZ8" s="136">
        <v>531</v>
      </c>
      <c r="BA8" s="137" t="e">
        <f t="shared" si="11"/>
        <v>#REF!</v>
      </c>
      <c r="BB8" s="136" t="s">
        <v>114</v>
      </c>
      <c r="BC8" s="136" t="s">
        <v>115</v>
      </c>
      <c r="BD8" s="147">
        <v>0.75</v>
      </c>
      <c r="BE8" s="136" t="e">
        <f t="shared" si="20"/>
        <v>#REF!</v>
      </c>
    </row>
    <row r="9" spans="1:57" ht="20" customHeight="1">
      <c r="A9" s="107">
        <v>5</v>
      </c>
      <c r="B9" s="108">
        <v>3768</v>
      </c>
      <c r="C9" s="109">
        <v>611</v>
      </c>
      <c r="D9" s="109">
        <v>2190</v>
      </c>
      <c r="E9" s="109">
        <v>4000</v>
      </c>
      <c r="F9" s="110">
        <v>611</v>
      </c>
      <c r="G9" s="110">
        <v>611</v>
      </c>
      <c r="H9" s="110">
        <v>2190</v>
      </c>
      <c r="I9" s="110">
        <v>244</v>
      </c>
      <c r="J9" s="111">
        <f t="shared" si="0"/>
        <v>14225</v>
      </c>
      <c r="K9" s="112">
        <f t="shared" si="1"/>
        <v>0.26488576449912127</v>
      </c>
      <c r="L9" s="112">
        <f t="shared" si="2"/>
        <v>4.2952548330404218E-2</v>
      </c>
      <c r="M9" s="112">
        <f t="shared" si="3"/>
        <v>0.1539543057996485</v>
      </c>
      <c r="N9" s="112">
        <f t="shared" si="4"/>
        <v>0.28119507908611602</v>
      </c>
      <c r="O9" s="112">
        <f t="shared" si="5"/>
        <v>4.2952548330404218E-2</v>
      </c>
      <c r="P9" s="112">
        <f t="shared" si="6"/>
        <v>4.2952548330404218E-2</v>
      </c>
      <c r="Q9" s="112">
        <f t="shared" si="7"/>
        <v>0.1539543057996485</v>
      </c>
      <c r="R9" s="112">
        <f t="shared" si="8"/>
        <v>1.7152899824253075E-2</v>
      </c>
      <c r="T9" s="148" t="str">
        <f t="shared" si="9"/>
        <v>Min 2</v>
      </c>
      <c r="U9" s="149">
        <v>2</v>
      </c>
      <c r="V9" s="150" t="s">
        <v>99</v>
      </c>
      <c r="W9" s="114">
        <v>3152</v>
      </c>
      <c r="X9" s="139">
        <f t="shared" si="12"/>
        <v>1.0161802030456852</v>
      </c>
      <c r="Y9" s="116" t="e">
        <f t="shared" si="13"/>
        <v>#REF!</v>
      </c>
      <c r="Z9" s="140" t="e">
        <f t="shared" si="10"/>
        <v>#REF!</v>
      </c>
      <c r="AA9" s="118" t="e">
        <f t="shared" si="14"/>
        <v>#REF!</v>
      </c>
      <c r="AB9" s="119">
        <v>5</v>
      </c>
      <c r="AC9" s="120">
        <v>3590</v>
      </c>
      <c r="AD9" s="120">
        <v>3768</v>
      </c>
      <c r="AE9" s="141">
        <f t="shared" si="21"/>
        <v>1.0498746168849262</v>
      </c>
      <c r="AF9" s="122">
        <v>5</v>
      </c>
      <c r="AG9" s="123">
        <v>70000</v>
      </c>
      <c r="AH9" s="123">
        <f t="shared" si="15"/>
        <v>2100000</v>
      </c>
      <c r="AI9" t="str">
        <f t="shared" si="16"/>
        <v>ارشد 3 مسیر حرفه ای 1</v>
      </c>
      <c r="AJ9" s="142">
        <v>2</v>
      </c>
      <c r="AK9" s="125" t="s">
        <v>116</v>
      </c>
      <c r="AL9" s="125">
        <v>531</v>
      </c>
      <c r="AM9" s="152">
        <f t="shared" si="22"/>
        <v>1.1493506493506493</v>
      </c>
      <c r="AN9" s="143" t="e">
        <f t="shared" si="24"/>
        <v>#REF!</v>
      </c>
      <c r="AO9" s="144" t="e">
        <f t="shared" si="17"/>
        <v>#REF!</v>
      </c>
      <c r="AP9" s="143" t="e">
        <f t="shared" si="23"/>
        <v>#REF!</v>
      </c>
      <c r="AQ9" s="107">
        <v>5</v>
      </c>
      <c r="AR9" s="130"/>
      <c r="AS9" s="130"/>
      <c r="AT9" s="130">
        <v>2190</v>
      </c>
      <c r="AU9" s="145" t="e">
        <f t="shared" si="18"/>
        <v>#REF!</v>
      </c>
      <c r="AV9" s="145" t="e">
        <f t="shared" si="19"/>
        <v>#REF!</v>
      </c>
      <c r="AW9" s="146" t="s">
        <v>117</v>
      </c>
      <c r="AX9" s="135"/>
      <c r="AY9" s="136">
        <v>5</v>
      </c>
      <c r="AZ9" s="136">
        <v>611</v>
      </c>
      <c r="BA9" s="137" t="e">
        <f t="shared" si="11"/>
        <v>#REF!</v>
      </c>
      <c r="BB9" s="136" t="s">
        <v>118</v>
      </c>
      <c r="BC9" s="136" t="s">
        <v>119</v>
      </c>
      <c r="BD9" s="136">
        <v>1</v>
      </c>
      <c r="BE9" s="136" t="e">
        <f t="shared" si="20"/>
        <v>#REF!</v>
      </c>
    </row>
    <row r="10" spans="1:57" ht="20" customHeight="1">
      <c r="A10" s="107">
        <v>6</v>
      </c>
      <c r="B10" s="108">
        <v>3956</v>
      </c>
      <c r="C10" s="109">
        <v>703</v>
      </c>
      <c r="D10" s="109">
        <v>2330</v>
      </c>
      <c r="E10" s="109">
        <v>4000</v>
      </c>
      <c r="F10" s="110">
        <v>703</v>
      </c>
      <c r="G10" s="110">
        <v>703</v>
      </c>
      <c r="H10" s="110">
        <v>2330</v>
      </c>
      <c r="I10" s="110">
        <v>281</v>
      </c>
      <c r="J10" s="111">
        <f t="shared" si="0"/>
        <v>15006</v>
      </c>
      <c r="K10" s="112">
        <f t="shared" si="1"/>
        <v>0.26362788218046113</v>
      </c>
      <c r="L10" s="112">
        <f t="shared" si="2"/>
        <v>4.68479274956684E-2</v>
      </c>
      <c r="M10" s="112">
        <f t="shared" si="3"/>
        <v>0.15527122484339598</v>
      </c>
      <c r="N10" s="112">
        <f t="shared" si="4"/>
        <v>0.26656004264960681</v>
      </c>
      <c r="O10" s="112">
        <f t="shared" si="5"/>
        <v>4.68479274956684E-2</v>
      </c>
      <c r="P10" s="112">
        <f t="shared" si="6"/>
        <v>4.68479274956684E-2</v>
      </c>
      <c r="Q10" s="112">
        <f t="shared" si="7"/>
        <v>0.15527122484339598</v>
      </c>
      <c r="R10" s="112">
        <f t="shared" si="8"/>
        <v>1.8725842996134879E-2</v>
      </c>
      <c r="T10" s="148" t="str">
        <f t="shared" si="9"/>
        <v>Mid 2</v>
      </c>
      <c r="U10" s="149">
        <v>2</v>
      </c>
      <c r="V10" s="150" t="s">
        <v>104</v>
      </c>
      <c r="W10" s="149">
        <v>3203</v>
      </c>
      <c r="X10" s="139">
        <f t="shared" si="12"/>
        <v>1.0165469871995005</v>
      </c>
      <c r="Y10" s="116" t="e">
        <f t="shared" si="13"/>
        <v>#REF!</v>
      </c>
      <c r="Z10" s="140" t="e">
        <f t="shared" si="10"/>
        <v>#REF!</v>
      </c>
      <c r="AA10" s="118" t="e">
        <f t="shared" si="14"/>
        <v>#REF!</v>
      </c>
      <c r="AB10" s="119">
        <v>6</v>
      </c>
      <c r="AC10" s="120">
        <v>3769</v>
      </c>
      <c r="AD10" s="120">
        <v>3956</v>
      </c>
      <c r="AE10" s="141">
        <f>AD10/AD9</f>
        <v>1.0498938428874736</v>
      </c>
      <c r="AF10" s="122">
        <v>6</v>
      </c>
      <c r="AG10" s="123">
        <v>70000</v>
      </c>
      <c r="AH10" s="123">
        <f t="shared" si="15"/>
        <v>2100000</v>
      </c>
      <c r="AI10" t="str">
        <f t="shared" si="16"/>
        <v>ارشد 2 مسیر حرفه ای 1</v>
      </c>
      <c r="AJ10" s="151" t="s">
        <v>120</v>
      </c>
      <c r="AK10" s="125" t="s">
        <v>121</v>
      </c>
      <c r="AL10" s="125">
        <v>611</v>
      </c>
      <c r="AM10" s="152">
        <f t="shared" si="22"/>
        <v>1.1506591337099812</v>
      </c>
      <c r="AN10" s="143" t="e">
        <f t="shared" si="24"/>
        <v>#REF!</v>
      </c>
      <c r="AO10" s="144" t="e">
        <f t="shared" si="17"/>
        <v>#REF!</v>
      </c>
      <c r="AP10" s="143" t="e">
        <f t="shared" si="23"/>
        <v>#REF!</v>
      </c>
      <c r="AQ10" s="107">
        <v>6</v>
      </c>
      <c r="AR10" s="130"/>
      <c r="AS10" s="130"/>
      <c r="AT10" s="130">
        <v>2330</v>
      </c>
      <c r="AU10" s="145" t="e">
        <f t="shared" si="18"/>
        <v>#REF!</v>
      </c>
      <c r="AV10" s="145" t="e">
        <f t="shared" si="19"/>
        <v>#REF!</v>
      </c>
      <c r="AW10" s="146" t="s">
        <v>122</v>
      </c>
      <c r="AX10" s="135"/>
      <c r="AY10" s="136">
        <v>6</v>
      </c>
      <c r="AZ10" s="136">
        <v>703</v>
      </c>
      <c r="BA10" s="137" t="e">
        <f t="shared" si="11"/>
        <v>#REF!</v>
      </c>
      <c r="BB10" s="136" t="s">
        <v>123</v>
      </c>
      <c r="BC10" s="136" t="s">
        <v>123</v>
      </c>
      <c r="BD10" s="136" t="s">
        <v>123</v>
      </c>
      <c r="BE10" s="136" t="e">
        <f t="shared" si="20"/>
        <v>#REF!</v>
      </c>
    </row>
    <row r="11" spans="1:57" ht="20" customHeight="1">
      <c r="A11" s="107">
        <v>7</v>
      </c>
      <c r="B11" s="108">
        <v>4154</v>
      </c>
      <c r="C11" s="109">
        <v>808</v>
      </c>
      <c r="D11" s="109">
        <v>2481</v>
      </c>
      <c r="E11" s="109">
        <v>4000</v>
      </c>
      <c r="F11" s="110">
        <v>808</v>
      </c>
      <c r="G11" s="110">
        <v>808</v>
      </c>
      <c r="H11" s="110">
        <v>2481</v>
      </c>
      <c r="I11" s="110">
        <v>323</v>
      </c>
      <c r="J11" s="111">
        <f t="shared" si="0"/>
        <v>15863</v>
      </c>
      <c r="K11" s="112">
        <f t="shared" si="1"/>
        <v>0.26186723822732144</v>
      </c>
      <c r="L11" s="112">
        <f t="shared" si="2"/>
        <v>5.0936140704784721E-2</v>
      </c>
      <c r="M11" s="112">
        <f t="shared" si="3"/>
        <v>0.15640168946605307</v>
      </c>
      <c r="N11" s="112">
        <f t="shared" si="4"/>
        <v>0.25215911239992433</v>
      </c>
      <c r="O11" s="112">
        <f t="shared" si="5"/>
        <v>5.0936140704784721E-2</v>
      </c>
      <c r="P11" s="112">
        <f t="shared" si="6"/>
        <v>5.0936140704784721E-2</v>
      </c>
      <c r="Q11" s="112">
        <f t="shared" si="7"/>
        <v>0.15640168946605307</v>
      </c>
      <c r="R11" s="112">
        <f t="shared" si="8"/>
        <v>2.0361848326293893E-2</v>
      </c>
      <c r="T11" s="148" t="str">
        <f t="shared" si="9"/>
        <v>Max 2</v>
      </c>
      <c r="U11" s="149">
        <v>2</v>
      </c>
      <c r="V11" s="150" t="s">
        <v>110</v>
      </c>
      <c r="W11" s="154">
        <v>3256</v>
      </c>
      <c r="X11" s="139">
        <f t="shared" si="12"/>
        <v>1.0165847665847665</v>
      </c>
      <c r="Y11" s="116" t="e">
        <f t="shared" si="13"/>
        <v>#REF!</v>
      </c>
      <c r="Z11" s="140" t="e">
        <f t="shared" si="10"/>
        <v>#REF!</v>
      </c>
      <c r="AA11" s="118" t="e">
        <f t="shared" si="14"/>
        <v>#REF!</v>
      </c>
      <c r="AB11" s="119">
        <v>7</v>
      </c>
      <c r="AC11" s="120">
        <v>3957</v>
      </c>
      <c r="AD11" s="120">
        <v>4154</v>
      </c>
      <c r="AE11" s="141">
        <f t="shared" si="21"/>
        <v>1.0500505561172901</v>
      </c>
      <c r="AF11" s="122">
        <v>7</v>
      </c>
      <c r="AG11" s="123">
        <v>70000</v>
      </c>
      <c r="AH11" s="123">
        <f t="shared" si="15"/>
        <v>2100000</v>
      </c>
      <c r="AI11" t="str">
        <f t="shared" si="16"/>
        <v>ارشد 1 مسیر حرفه ای 1</v>
      </c>
      <c r="AJ11" s="151" t="s">
        <v>124</v>
      </c>
      <c r="AK11" s="125" t="s">
        <v>125</v>
      </c>
      <c r="AL11" s="125">
        <v>703</v>
      </c>
      <c r="AM11" s="152">
        <f t="shared" si="22"/>
        <v>1.1505728314238952</v>
      </c>
      <c r="AN11" s="143" t="e">
        <f t="shared" si="24"/>
        <v>#REF!</v>
      </c>
      <c r="AO11" s="144" t="e">
        <f t="shared" si="17"/>
        <v>#REF!</v>
      </c>
      <c r="AP11" s="143" t="e">
        <f t="shared" si="23"/>
        <v>#REF!</v>
      </c>
      <c r="AQ11" s="107">
        <v>7</v>
      </c>
      <c r="AR11" s="130"/>
      <c r="AS11" s="130"/>
      <c r="AT11" s="130">
        <v>2481</v>
      </c>
      <c r="AU11" s="145" t="e">
        <f t="shared" si="18"/>
        <v>#REF!</v>
      </c>
      <c r="AV11" s="145" t="e">
        <f t="shared" si="19"/>
        <v>#REF!</v>
      </c>
      <c r="AW11" s="146" t="s">
        <v>126</v>
      </c>
      <c r="AX11" s="155">
        <f>AX5*30</f>
        <v>0</v>
      </c>
      <c r="AY11" s="136">
        <v>7</v>
      </c>
      <c r="AZ11" s="136">
        <v>808</v>
      </c>
      <c r="BA11" s="137" t="e">
        <f t="shared" si="11"/>
        <v>#REF!</v>
      </c>
      <c r="BB11" s="136" t="s">
        <v>123</v>
      </c>
      <c r="BC11" s="136" t="s">
        <v>123</v>
      </c>
      <c r="BD11" s="136" t="s">
        <v>123</v>
      </c>
      <c r="BE11" s="136" t="e">
        <f t="shared" si="20"/>
        <v>#REF!</v>
      </c>
    </row>
    <row r="12" spans="1:57" ht="20" customHeight="1">
      <c r="A12" s="107">
        <v>8</v>
      </c>
      <c r="B12" s="108">
        <v>4362</v>
      </c>
      <c r="C12" s="109">
        <v>929</v>
      </c>
      <c r="D12" s="109">
        <v>2646</v>
      </c>
      <c r="E12" s="109">
        <v>4000</v>
      </c>
      <c r="F12" s="110">
        <v>929</v>
      </c>
      <c r="G12" s="110">
        <v>929</v>
      </c>
      <c r="H12" s="110">
        <v>2646</v>
      </c>
      <c r="I12" s="110">
        <v>372</v>
      </c>
      <c r="J12" s="111">
        <f t="shared" si="0"/>
        <v>16813</v>
      </c>
      <c r="K12" s="112">
        <f t="shared" si="1"/>
        <v>0.25944209837625648</v>
      </c>
      <c r="L12" s="112">
        <f t="shared" si="2"/>
        <v>5.5254862308927614E-2</v>
      </c>
      <c r="M12" s="112">
        <f t="shared" si="3"/>
        <v>0.15737821923511569</v>
      </c>
      <c r="N12" s="112">
        <f t="shared" si="4"/>
        <v>0.23791114018913936</v>
      </c>
      <c r="O12" s="112">
        <f t="shared" si="5"/>
        <v>5.5254862308927614E-2</v>
      </c>
      <c r="P12" s="112">
        <f t="shared" si="6"/>
        <v>5.5254862308927614E-2</v>
      </c>
      <c r="Q12" s="112">
        <f t="shared" si="7"/>
        <v>0.15737821923511569</v>
      </c>
      <c r="R12" s="112">
        <f t="shared" si="8"/>
        <v>2.2125736037589959E-2</v>
      </c>
      <c r="T12" s="148" t="str">
        <f t="shared" si="9"/>
        <v>Min 3</v>
      </c>
      <c r="U12" s="149">
        <v>3</v>
      </c>
      <c r="V12" s="150" t="s">
        <v>99</v>
      </c>
      <c r="W12" s="114">
        <v>3310</v>
      </c>
      <c r="X12" s="139">
        <f t="shared" si="12"/>
        <v>1.0163141993957705</v>
      </c>
      <c r="Y12" s="116" t="e">
        <f t="shared" si="13"/>
        <v>#REF!</v>
      </c>
      <c r="Z12" s="140" t="e">
        <f t="shared" si="10"/>
        <v>#REF!</v>
      </c>
      <c r="AA12" s="118" t="e">
        <f t="shared" si="14"/>
        <v>#REF!</v>
      </c>
      <c r="AB12" s="119">
        <v>8</v>
      </c>
      <c r="AC12" s="120">
        <v>4155</v>
      </c>
      <c r="AD12" s="120">
        <v>4362</v>
      </c>
      <c r="AE12" s="141">
        <f t="shared" si="21"/>
        <v>1.0500722195474241</v>
      </c>
      <c r="AF12" s="122">
        <v>8</v>
      </c>
      <c r="AG12" s="123">
        <v>70000</v>
      </c>
      <c r="AH12" s="123">
        <f t="shared" si="15"/>
        <v>2100000</v>
      </c>
      <c r="AI12" t="str">
        <f t="shared" si="16"/>
        <v>خبره 3 مسیر حرفه ای 1</v>
      </c>
      <c r="AJ12" s="142">
        <v>3</v>
      </c>
      <c r="AK12" s="125" t="s">
        <v>127</v>
      </c>
      <c r="AL12" s="125">
        <v>808</v>
      </c>
      <c r="AM12" s="152">
        <f t="shared" si="22"/>
        <v>1.1493598862019914</v>
      </c>
      <c r="AN12" s="143" t="e">
        <f t="shared" si="24"/>
        <v>#REF!</v>
      </c>
      <c r="AO12" s="144" t="e">
        <f t="shared" si="17"/>
        <v>#REF!</v>
      </c>
      <c r="AP12" s="143" t="e">
        <f t="shared" si="23"/>
        <v>#REF!</v>
      </c>
      <c r="AQ12" s="107">
        <v>8</v>
      </c>
      <c r="AR12" s="130"/>
      <c r="AS12" s="130"/>
      <c r="AT12" s="130">
        <v>2646</v>
      </c>
      <c r="AU12" s="145" t="e">
        <f t="shared" si="18"/>
        <v>#REF!</v>
      </c>
      <c r="AV12" s="145" t="e">
        <f t="shared" si="19"/>
        <v>#REF!</v>
      </c>
      <c r="AW12" s="146" t="s">
        <v>128</v>
      </c>
      <c r="AX12" s="155"/>
      <c r="AY12" s="136">
        <v>8</v>
      </c>
      <c r="AZ12" s="136">
        <v>929</v>
      </c>
      <c r="BA12" s="137" t="e">
        <f t="shared" si="11"/>
        <v>#REF!</v>
      </c>
      <c r="BB12" s="136" t="s">
        <v>123</v>
      </c>
      <c r="BC12" s="136" t="s">
        <v>123</v>
      </c>
      <c r="BD12" s="136" t="s">
        <v>123</v>
      </c>
      <c r="BE12" s="136" t="e">
        <f t="shared" si="20"/>
        <v>#REF!</v>
      </c>
    </row>
    <row r="13" spans="1:57" ht="20" customHeight="1">
      <c r="A13" s="107">
        <v>9</v>
      </c>
      <c r="B13" s="108">
        <v>4580</v>
      </c>
      <c r="C13" s="109">
        <v>1069</v>
      </c>
      <c r="D13" s="109">
        <v>2825</v>
      </c>
      <c r="E13" s="109">
        <v>4000</v>
      </c>
      <c r="F13" s="110">
        <v>1069</v>
      </c>
      <c r="G13" s="110">
        <v>1069</v>
      </c>
      <c r="H13" s="110">
        <v>2825</v>
      </c>
      <c r="I13" s="110">
        <v>428</v>
      </c>
      <c r="J13" s="111">
        <f t="shared" si="0"/>
        <v>17865</v>
      </c>
      <c r="K13" s="112">
        <f t="shared" si="1"/>
        <v>0.25636719843268962</v>
      </c>
      <c r="L13" s="112">
        <f t="shared" si="2"/>
        <v>5.9837671424573191E-2</v>
      </c>
      <c r="M13" s="112">
        <f t="shared" si="3"/>
        <v>0.15813042261404983</v>
      </c>
      <c r="N13" s="112">
        <f t="shared" si="4"/>
        <v>0.22390148334732718</v>
      </c>
      <c r="O13" s="112">
        <f t="shared" si="5"/>
        <v>5.9837671424573191E-2</v>
      </c>
      <c r="P13" s="112">
        <f t="shared" si="6"/>
        <v>5.9837671424573191E-2</v>
      </c>
      <c r="Q13" s="112">
        <f t="shared" si="7"/>
        <v>0.15813042261404983</v>
      </c>
      <c r="R13" s="112">
        <f t="shared" si="8"/>
        <v>2.3957458718164008E-2</v>
      </c>
      <c r="T13" s="148" t="str">
        <f t="shared" si="9"/>
        <v>Mid 3</v>
      </c>
      <c r="U13" s="149">
        <v>3</v>
      </c>
      <c r="V13" s="150" t="s">
        <v>104</v>
      </c>
      <c r="W13" s="149">
        <v>3364</v>
      </c>
      <c r="X13" s="139">
        <f t="shared" si="12"/>
        <v>1.0163495838287753</v>
      </c>
      <c r="Y13" s="116" t="e">
        <f t="shared" si="13"/>
        <v>#REF!</v>
      </c>
      <c r="Z13" s="140" t="e">
        <f t="shared" si="10"/>
        <v>#REF!</v>
      </c>
      <c r="AA13" s="118" t="e">
        <f t="shared" si="14"/>
        <v>#REF!</v>
      </c>
      <c r="AB13" s="119">
        <v>9</v>
      </c>
      <c r="AC13" s="120">
        <v>4363</v>
      </c>
      <c r="AD13" s="120">
        <v>4580</v>
      </c>
      <c r="AE13" s="141">
        <f t="shared" si="21"/>
        <v>1.0499770747363595</v>
      </c>
      <c r="AF13" s="122">
        <v>9</v>
      </c>
      <c r="AG13" s="123">
        <v>70000</v>
      </c>
      <c r="AH13" s="123">
        <f t="shared" si="15"/>
        <v>2100000</v>
      </c>
      <c r="AI13" t="str">
        <f t="shared" si="16"/>
        <v>خبره 2 مسیر حرفه ای 1</v>
      </c>
      <c r="AJ13" s="151" t="s">
        <v>129</v>
      </c>
      <c r="AK13" s="125" t="s">
        <v>130</v>
      </c>
      <c r="AL13" s="125">
        <v>929</v>
      </c>
      <c r="AM13" s="152">
        <f t="shared" si="22"/>
        <v>1.1497524752475248</v>
      </c>
      <c r="AN13" s="143" t="e">
        <f t="shared" si="24"/>
        <v>#REF!</v>
      </c>
      <c r="AO13" s="144" t="e">
        <f t="shared" si="17"/>
        <v>#REF!</v>
      </c>
      <c r="AP13" s="143" t="e">
        <f t="shared" si="23"/>
        <v>#REF!</v>
      </c>
      <c r="AQ13" s="107">
        <v>9</v>
      </c>
      <c r="AR13" s="130"/>
      <c r="AS13" s="130"/>
      <c r="AT13" s="130">
        <v>2825</v>
      </c>
      <c r="AU13" s="145" t="e">
        <f t="shared" si="18"/>
        <v>#REF!</v>
      </c>
      <c r="AV13" s="145" t="e">
        <f t="shared" si="19"/>
        <v>#REF!</v>
      </c>
      <c r="AW13" s="5"/>
      <c r="AX13" s="5"/>
      <c r="AY13" s="136">
        <v>9</v>
      </c>
      <c r="AZ13" s="136">
        <v>1069</v>
      </c>
      <c r="BA13" s="137" t="e">
        <f t="shared" si="11"/>
        <v>#REF!</v>
      </c>
      <c r="BB13" s="136" t="s">
        <v>123</v>
      </c>
      <c r="BC13" s="136" t="s">
        <v>123</v>
      </c>
      <c r="BD13" s="136" t="s">
        <v>123</v>
      </c>
      <c r="BE13" s="136" t="e">
        <f t="shared" si="20"/>
        <v>#REF!</v>
      </c>
    </row>
    <row r="14" spans="1:57" ht="20" customHeight="1">
      <c r="A14" s="107">
        <v>10</v>
      </c>
      <c r="B14" s="108">
        <v>4809</v>
      </c>
      <c r="C14" s="109">
        <v>1229</v>
      </c>
      <c r="D14" s="109">
        <v>3019</v>
      </c>
      <c r="E14" s="109">
        <v>4000</v>
      </c>
      <c r="F14" s="110">
        <v>1229</v>
      </c>
      <c r="G14" s="110">
        <v>1229</v>
      </c>
      <c r="H14" s="110">
        <v>3019</v>
      </c>
      <c r="I14" s="110">
        <v>492</v>
      </c>
      <c r="J14" s="111">
        <f t="shared" si="0"/>
        <v>19026</v>
      </c>
      <c r="K14" s="112">
        <f t="shared" si="1"/>
        <v>0.25275938189845476</v>
      </c>
      <c r="L14" s="112">
        <f t="shared" si="2"/>
        <v>6.4595816251445393E-2</v>
      </c>
      <c r="M14" s="112">
        <f t="shared" si="3"/>
        <v>0.15867759907495008</v>
      </c>
      <c r="N14" s="112">
        <f t="shared" si="4"/>
        <v>0.21023862083464734</v>
      </c>
      <c r="O14" s="112">
        <f t="shared" si="5"/>
        <v>6.4595816251445393E-2</v>
      </c>
      <c r="P14" s="112">
        <f t="shared" si="6"/>
        <v>6.4595816251445393E-2</v>
      </c>
      <c r="Q14" s="112">
        <f t="shared" si="7"/>
        <v>0.15867759907495008</v>
      </c>
      <c r="R14" s="112">
        <f t="shared" si="8"/>
        <v>2.5859350362661623E-2</v>
      </c>
      <c r="T14" s="148" t="str">
        <f t="shared" si="9"/>
        <v>Max 3</v>
      </c>
      <c r="U14" s="149">
        <v>3</v>
      </c>
      <c r="V14" s="150" t="s">
        <v>110</v>
      </c>
      <c r="W14" s="154">
        <v>3419</v>
      </c>
      <c r="X14" s="139">
        <f t="shared" si="12"/>
        <v>1.0166715413863703</v>
      </c>
      <c r="Y14" s="116" t="e">
        <f t="shared" si="13"/>
        <v>#REF!</v>
      </c>
      <c r="Z14" s="140" t="e">
        <f t="shared" si="10"/>
        <v>#REF!</v>
      </c>
      <c r="AA14" s="118" t="e">
        <f t="shared" si="14"/>
        <v>#REF!</v>
      </c>
      <c r="AB14" s="119">
        <v>10</v>
      </c>
      <c r="AC14" s="120">
        <v>4581</v>
      </c>
      <c r="AD14" s="120">
        <v>4809</v>
      </c>
      <c r="AE14" s="141">
        <f t="shared" si="21"/>
        <v>1.05</v>
      </c>
      <c r="AF14" s="122">
        <v>10</v>
      </c>
      <c r="AG14" s="123">
        <v>70000</v>
      </c>
      <c r="AH14" s="123">
        <f t="shared" si="15"/>
        <v>2100000</v>
      </c>
      <c r="AI14" t="str">
        <f t="shared" si="16"/>
        <v>خبره 1 مسیر حرفه ای 1</v>
      </c>
      <c r="AJ14" s="151" t="s">
        <v>131</v>
      </c>
      <c r="AK14" s="125" t="s">
        <v>132</v>
      </c>
      <c r="AL14" s="125">
        <v>1069</v>
      </c>
      <c r="AM14" s="152">
        <f t="shared" si="22"/>
        <v>1.1506996770721205</v>
      </c>
      <c r="AN14" s="143" t="e">
        <f t="shared" si="24"/>
        <v>#REF!</v>
      </c>
      <c r="AO14" s="144" t="e">
        <f t="shared" si="17"/>
        <v>#REF!</v>
      </c>
      <c r="AP14" s="143" t="e">
        <f t="shared" si="23"/>
        <v>#REF!</v>
      </c>
      <c r="AQ14" s="107">
        <v>10</v>
      </c>
      <c r="AR14" s="130"/>
      <c r="AS14" s="130"/>
      <c r="AT14" s="130">
        <v>3019</v>
      </c>
      <c r="AU14" s="145" t="e">
        <f t="shared" si="18"/>
        <v>#REF!</v>
      </c>
      <c r="AV14" s="145" t="e">
        <f t="shared" si="19"/>
        <v>#REF!</v>
      </c>
      <c r="AW14" s="1"/>
      <c r="AX14" s="1"/>
      <c r="AY14" s="136">
        <v>10</v>
      </c>
      <c r="AZ14" s="136">
        <v>1229</v>
      </c>
      <c r="BA14" s="137" t="e">
        <f t="shared" si="11"/>
        <v>#REF!</v>
      </c>
      <c r="BB14" s="136" t="s">
        <v>123</v>
      </c>
      <c r="BC14" s="136" t="s">
        <v>123</v>
      </c>
      <c r="BD14" s="136" t="s">
        <v>123</v>
      </c>
      <c r="BE14" s="136" t="e">
        <f t="shared" si="20"/>
        <v>#REF!</v>
      </c>
    </row>
    <row r="15" spans="1:57" ht="20" customHeight="1">
      <c r="A15" s="107">
        <v>11</v>
      </c>
      <c r="B15" s="108">
        <v>5050</v>
      </c>
      <c r="C15" s="109">
        <v>1413</v>
      </c>
      <c r="D15" s="109">
        <v>3232</v>
      </c>
      <c r="E15" s="109">
        <v>4000</v>
      </c>
      <c r="F15" s="110">
        <v>1413</v>
      </c>
      <c r="G15" s="110">
        <v>1413</v>
      </c>
      <c r="H15" s="110">
        <v>3232</v>
      </c>
      <c r="I15" s="110">
        <v>566</v>
      </c>
      <c r="J15" s="111">
        <f t="shared" si="0"/>
        <v>20319</v>
      </c>
      <c r="K15" s="112">
        <f t="shared" si="1"/>
        <v>0.24853585314237905</v>
      </c>
      <c r="L15" s="112">
        <f t="shared" si="2"/>
        <v>6.9540823859441908E-2</v>
      </c>
      <c r="M15" s="112">
        <f t="shared" si="3"/>
        <v>0.15906294601112259</v>
      </c>
      <c r="N15" s="112">
        <f t="shared" si="4"/>
        <v>0.19686008169693389</v>
      </c>
      <c r="O15" s="112">
        <f t="shared" si="5"/>
        <v>6.9540823859441908E-2</v>
      </c>
      <c r="P15" s="112">
        <f t="shared" si="6"/>
        <v>6.9540823859441908E-2</v>
      </c>
      <c r="Q15" s="112">
        <f t="shared" si="7"/>
        <v>0.15906294601112259</v>
      </c>
      <c r="R15" s="112">
        <f t="shared" si="8"/>
        <v>2.7855701560116148E-2</v>
      </c>
      <c r="T15" s="148" t="str">
        <f t="shared" si="9"/>
        <v>Min 4</v>
      </c>
      <c r="U15" s="149">
        <v>4</v>
      </c>
      <c r="V15" s="150" t="s">
        <v>99</v>
      </c>
      <c r="W15" s="114">
        <v>3476</v>
      </c>
      <c r="X15" s="139">
        <f t="shared" si="12"/>
        <v>1.016398158803222</v>
      </c>
      <c r="Y15" s="116" t="e">
        <f t="shared" si="13"/>
        <v>#REF!</v>
      </c>
      <c r="Z15" s="140" t="e">
        <f t="shared" si="10"/>
        <v>#REF!</v>
      </c>
      <c r="AA15" s="118" t="e">
        <f t="shared" si="14"/>
        <v>#REF!</v>
      </c>
      <c r="AB15" s="119">
        <v>11</v>
      </c>
      <c r="AC15" s="120">
        <v>4810</v>
      </c>
      <c r="AD15" s="120">
        <v>5050</v>
      </c>
      <c r="AE15" s="141">
        <f>AD15/AD14</f>
        <v>1.0501143688916614</v>
      </c>
      <c r="AF15" s="122">
        <v>11</v>
      </c>
      <c r="AG15" s="123">
        <v>70000</v>
      </c>
      <c r="AH15" s="123">
        <f t="shared" si="15"/>
        <v>2100000</v>
      </c>
      <c r="AI15" t="str">
        <f t="shared" si="16"/>
        <v>عالی 3 مسیر حرفه ای 1</v>
      </c>
      <c r="AJ15" s="142">
        <v>4</v>
      </c>
      <c r="AK15" s="125" t="s">
        <v>133</v>
      </c>
      <c r="AL15" s="125">
        <v>1229</v>
      </c>
      <c r="AM15" s="152">
        <f t="shared" si="22"/>
        <v>1.1496725912067354</v>
      </c>
      <c r="AN15" s="143" t="e">
        <f t="shared" si="24"/>
        <v>#REF!</v>
      </c>
      <c r="AO15" s="144" t="e">
        <f t="shared" si="17"/>
        <v>#REF!</v>
      </c>
      <c r="AP15" s="143" t="e">
        <f t="shared" si="23"/>
        <v>#REF!</v>
      </c>
      <c r="AQ15" s="107">
        <v>11</v>
      </c>
      <c r="AR15" s="130"/>
      <c r="AS15" s="130"/>
      <c r="AT15" s="130">
        <v>3232</v>
      </c>
      <c r="AU15" s="145" t="e">
        <f t="shared" si="18"/>
        <v>#REF!</v>
      </c>
      <c r="AV15" s="145" t="e">
        <f t="shared" si="19"/>
        <v>#REF!</v>
      </c>
      <c r="AW15" s="5"/>
      <c r="AX15" s="5"/>
      <c r="AY15" s="136">
        <v>11</v>
      </c>
      <c r="AZ15" s="136">
        <v>1413</v>
      </c>
      <c r="BA15" s="137" t="e">
        <f t="shared" si="11"/>
        <v>#REF!</v>
      </c>
      <c r="BB15" s="136" t="s">
        <v>123</v>
      </c>
      <c r="BC15" s="136" t="s">
        <v>123</v>
      </c>
      <c r="BD15" s="136" t="s">
        <v>123</v>
      </c>
      <c r="BE15" s="136" t="e">
        <f t="shared" si="20"/>
        <v>#REF!</v>
      </c>
    </row>
    <row r="16" spans="1:57" ht="20" customHeight="1">
      <c r="A16" s="107">
        <v>12</v>
      </c>
      <c r="B16" s="108">
        <v>5302</v>
      </c>
      <c r="C16" s="109">
        <v>1625</v>
      </c>
      <c r="D16" s="109">
        <v>3464</v>
      </c>
      <c r="E16" s="109">
        <v>4000</v>
      </c>
      <c r="F16" s="110">
        <v>1625</v>
      </c>
      <c r="G16" s="110">
        <v>1625</v>
      </c>
      <c r="H16" s="110">
        <v>3464</v>
      </c>
      <c r="I16" s="110">
        <v>650</v>
      </c>
      <c r="J16" s="111">
        <f t="shared" si="0"/>
        <v>21755</v>
      </c>
      <c r="K16" s="112">
        <f t="shared" si="1"/>
        <v>0.24371408871523786</v>
      </c>
      <c r="L16" s="112">
        <f t="shared" si="2"/>
        <v>7.4695472305217198E-2</v>
      </c>
      <c r="M16" s="112">
        <f t="shared" si="3"/>
        <v>0.1592277637324753</v>
      </c>
      <c r="N16" s="112">
        <f t="shared" si="4"/>
        <v>0.1838657779820731</v>
      </c>
      <c r="O16" s="112">
        <f t="shared" si="5"/>
        <v>7.4695472305217198E-2</v>
      </c>
      <c r="P16" s="112">
        <f t="shared" si="6"/>
        <v>7.4695472305217198E-2</v>
      </c>
      <c r="Q16" s="112">
        <f t="shared" si="7"/>
        <v>0.1592277637324753</v>
      </c>
      <c r="R16" s="112">
        <f t="shared" si="8"/>
        <v>2.9878188922086876E-2</v>
      </c>
      <c r="T16" s="148" t="str">
        <f t="shared" si="9"/>
        <v>Mid 4</v>
      </c>
      <c r="U16" s="149">
        <v>4</v>
      </c>
      <c r="V16" s="150" t="s">
        <v>104</v>
      </c>
      <c r="W16" s="149">
        <v>3533</v>
      </c>
      <c r="X16" s="139">
        <f t="shared" si="12"/>
        <v>1.016133597509199</v>
      </c>
      <c r="Y16" s="116" t="e">
        <f t="shared" si="13"/>
        <v>#REF!</v>
      </c>
      <c r="Z16" s="140" t="e">
        <f t="shared" si="10"/>
        <v>#REF!</v>
      </c>
      <c r="AA16" s="118" t="e">
        <f t="shared" si="14"/>
        <v>#REF!</v>
      </c>
      <c r="AB16" s="119">
        <v>12</v>
      </c>
      <c r="AC16" s="120">
        <v>5051</v>
      </c>
      <c r="AD16" s="120">
        <v>5302</v>
      </c>
      <c r="AE16" s="141">
        <f t="shared" si="21"/>
        <v>1.0499009900990099</v>
      </c>
      <c r="AF16" s="122">
        <v>12</v>
      </c>
      <c r="AG16" s="123">
        <v>70000</v>
      </c>
      <c r="AH16" s="123">
        <f t="shared" si="15"/>
        <v>2100000</v>
      </c>
      <c r="AI16" t="str">
        <f t="shared" si="16"/>
        <v>عالی 2 مسیر حرفه ای 1</v>
      </c>
      <c r="AJ16" s="151" t="s">
        <v>134</v>
      </c>
      <c r="AK16" s="125" t="s">
        <v>135</v>
      </c>
      <c r="AL16" s="125">
        <v>1413</v>
      </c>
      <c r="AM16" s="152">
        <f t="shared" si="22"/>
        <v>1.1497152156224573</v>
      </c>
      <c r="AN16" s="143" t="e">
        <f t="shared" si="24"/>
        <v>#REF!</v>
      </c>
      <c r="AO16" s="144" t="e">
        <f t="shared" si="17"/>
        <v>#REF!</v>
      </c>
      <c r="AP16" s="143" t="e">
        <f t="shared" si="23"/>
        <v>#REF!</v>
      </c>
      <c r="AQ16" s="107">
        <v>12</v>
      </c>
      <c r="AR16" s="130"/>
      <c r="AS16" s="130"/>
      <c r="AT16" s="130">
        <v>3464</v>
      </c>
      <c r="AU16" s="145" t="e">
        <f t="shared" si="18"/>
        <v>#REF!</v>
      </c>
      <c r="AV16" s="145" t="e">
        <f t="shared" si="19"/>
        <v>#REF!</v>
      </c>
      <c r="AW16" s="1"/>
      <c r="AX16" s="1"/>
      <c r="AY16" s="136">
        <v>12</v>
      </c>
      <c r="AZ16" s="136">
        <v>1625</v>
      </c>
      <c r="BA16" s="137" t="e">
        <f t="shared" si="11"/>
        <v>#REF!</v>
      </c>
      <c r="BB16" s="136" t="s">
        <v>123</v>
      </c>
      <c r="BC16" s="136" t="s">
        <v>123</v>
      </c>
      <c r="BD16" s="136" t="s">
        <v>123</v>
      </c>
      <c r="BE16" s="136" t="e">
        <f t="shared" si="20"/>
        <v>#REF!</v>
      </c>
    </row>
    <row r="17" spans="1:57" ht="20" customHeight="1">
      <c r="A17" s="107">
        <v>13</v>
      </c>
      <c r="B17" s="108">
        <v>5567</v>
      </c>
      <c r="C17" s="109">
        <v>1869</v>
      </c>
      <c r="D17" s="109">
        <v>3718</v>
      </c>
      <c r="E17" s="109">
        <v>4000</v>
      </c>
      <c r="F17" s="110">
        <v>1869</v>
      </c>
      <c r="G17" s="110">
        <v>1869</v>
      </c>
      <c r="H17" s="110">
        <v>3718</v>
      </c>
      <c r="I17" s="110">
        <v>748</v>
      </c>
      <c r="J17" s="111">
        <f t="shared" si="0"/>
        <v>23358</v>
      </c>
      <c r="K17" s="112">
        <f t="shared" si="1"/>
        <v>0.23833376145217913</v>
      </c>
      <c r="L17" s="112">
        <f t="shared" si="2"/>
        <v>8.0015412278448494E-2</v>
      </c>
      <c r="M17" s="112">
        <f t="shared" si="3"/>
        <v>0.1591745868653138</v>
      </c>
      <c r="N17" s="112">
        <f t="shared" si="4"/>
        <v>0.17124753831663669</v>
      </c>
      <c r="O17" s="112">
        <f t="shared" si="5"/>
        <v>8.0015412278448494E-2</v>
      </c>
      <c r="P17" s="112">
        <f t="shared" si="6"/>
        <v>8.0015412278448494E-2</v>
      </c>
      <c r="Q17" s="112">
        <f t="shared" si="7"/>
        <v>0.1591745868653138</v>
      </c>
      <c r="R17" s="112">
        <f t="shared" si="8"/>
        <v>3.2023289665211063E-2</v>
      </c>
      <c r="T17" s="148" t="str">
        <f t="shared" si="9"/>
        <v>Max 4</v>
      </c>
      <c r="U17" s="149">
        <v>4</v>
      </c>
      <c r="V17" s="150" t="s">
        <v>110</v>
      </c>
      <c r="W17" s="154">
        <v>3590</v>
      </c>
      <c r="X17" s="139">
        <f t="shared" si="12"/>
        <v>1.0164345403899722</v>
      </c>
      <c r="Y17" s="116" t="e">
        <f t="shared" si="13"/>
        <v>#REF!</v>
      </c>
      <c r="Z17" s="140" t="e">
        <f t="shared" si="10"/>
        <v>#REF!</v>
      </c>
      <c r="AA17" s="118" t="e">
        <f t="shared" si="14"/>
        <v>#REF!</v>
      </c>
      <c r="AB17" s="119">
        <v>13</v>
      </c>
      <c r="AC17" s="120">
        <v>5303</v>
      </c>
      <c r="AD17" s="120">
        <v>5567</v>
      </c>
      <c r="AE17" s="141">
        <f t="shared" si="21"/>
        <v>1.0499811391927574</v>
      </c>
      <c r="AF17" s="122">
        <v>13</v>
      </c>
      <c r="AG17" s="123">
        <v>70000</v>
      </c>
      <c r="AH17" s="123">
        <f t="shared" si="15"/>
        <v>2100000</v>
      </c>
      <c r="AI17" t="str">
        <f t="shared" si="16"/>
        <v>عالی 1 مسیر حرفه ای 1</v>
      </c>
      <c r="AJ17" s="151" t="s">
        <v>136</v>
      </c>
      <c r="AK17" s="125" t="s">
        <v>137</v>
      </c>
      <c r="AL17" s="125">
        <v>1625</v>
      </c>
      <c r="AM17" s="152">
        <f t="shared" si="22"/>
        <v>1.1500353857041754</v>
      </c>
      <c r="AN17" s="143" t="e">
        <f t="shared" si="24"/>
        <v>#REF!</v>
      </c>
      <c r="AO17" s="144" t="e">
        <f t="shared" si="17"/>
        <v>#REF!</v>
      </c>
      <c r="AP17" s="143" t="e">
        <f t="shared" si="23"/>
        <v>#REF!</v>
      </c>
      <c r="AQ17" s="107">
        <v>13</v>
      </c>
      <c r="AR17" s="130"/>
      <c r="AS17" s="130"/>
      <c r="AT17" s="130">
        <v>3718</v>
      </c>
      <c r="AU17" s="145" t="e">
        <f t="shared" si="18"/>
        <v>#REF!</v>
      </c>
      <c r="AV17" s="145" t="e">
        <f t="shared" si="19"/>
        <v>#REF!</v>
      </c>
      <c r="AW17" s="5"/>
      <c r="AX17" s="5"/>
      <c r="AY17" s="136">
        <v>13</v>
      </c>
      <c r="AZ17" s="136">
        <v>1869</v>
      </c>
      <c r="BA17" s="137" t="e">
        <f t="shared" si="11"/>
        <v>#REF!</v>
      </c>
      <c r="BB17" s="136" t="s">
        <v>123</v>
      </c>
      <c r="BC17" s="136" t="s">
        <v>123</v>
      </c>
      <c r="BD17" s="136" t="s">
        <v>123</v>
      </c>
      <c r="BE17" s="136" t="e">
        <f t="shared" si="20"/>
        <v>#REF!</v>
      </c>
    </row>
    <row r="18" spans="1:57" ht="20" customHeight="1">
      <c r="A18" s="107">
        <v>14</v>
      </c>
      <c r="B18" s="108">
        <v>5846</v>
      </c>
      <c r="C18" s="109">
        <v>2149</v>
      </c>
      <c r="D18" s="109">
        <v>3998</v>
      </c>
      <c r="E18" s="109">
        <v>4000</v>
      </c>
      <c r="F18" s="110">
        <v>2149</v>
      </c>
      <c r="G18" s="110">
        <v>2149</v>
      </c>
      <c r="H18" s="110">
        <v>3998</v>
      </c>
      <c r="I18" s="110">
        <v>860</v>
      </c>
      <c r="J18" s="111">
        <f t="shared" si="0"/>
        <v>25149</v>
      </c>
      <c r="K18" s="112">
        <f t="shared" si="1"/>
        <v>0.23245457075828066</v>
      </c>
      <c r="L18" s="112">
        <f t="shared" si="2"/>
        <v>8.5450713746073409E-2</v>
      </c>
      <c r="M18" s="112">
        <f t="shared" si="3"/>
        <v>0.15897252375839993</v>
      </c>
      <c r="N18" s="112">
        <f t="shared" si="4"/>
        <v>0.15905204978329157</v>
      </c>
      <c r="O18" s="112">
        <f t="shared" si="5"/>
        <v>8.5450713746073409E-2</v>
      </c>
      <c r="P18" s="112">
        <f t="shared" si="6"/>
        <v>8.5450713746073409E-2</v>
      </c>
      <c r="Q18" s="112">
        <f t="shared" si="7"/>
        <v>0.15897252375839993</v>
      </c>
      <c r="R18" s="112">
        <f t="shared" si="8"/>
        <v>3.4196190703407688E-2</v>
      </c>
      <c r="T18" s="148" t="str">
        <f t="shared" si="9"/>
        <v>Min 5</v>
      </c>
      <c r="U18" s="149">
        <v>5</v>
      </c>
      <c r="V18" s="150" t="s">
        <v>99</v>
      </c>
      <c r="W18" s="114">
        <v>3649</v>
      </c>
      <c r="X18" s="139">
        <f t="shared" si="12"/>
        <v>1.016442861057824</v>
      </c>
      <c r="Y18" s="116" t="e">
        <f t="shared" si="13"/>
        <v>#REF!</v>
      </c>
      <c r="Z18" s="140" t="e">
        <f t="shared" si="10"/>
        <v>#REF!</v>
      </c>
      <c r="AA18" s="118" t="e">
        <f t="shared" si="14"/>
        <v>#REF!</v>
      </c>
      <c r="AB18" s="119">
        <v>14</v>
      </c>
      <c r="AC18" s="120">
        <v>5568</v>
      </c>
      <c r="AD18" s="120">
        <v>5846</v>
      </c>
      <c r="AE18" s="141">
        <f t="shared" si="21"/>
        <v>1.0501167594754806</v>
      </c>
      <c r="AF18" s="122">
        <v>14</v>
      </c>
      <c r="AG18" s="123">
        <v>70000</v>
      </c>
      <c r="AH18" s="123">
        <f t="shared" si="15"/>
        <v>2100000</v>
      </c>
      <c r="AI18" t="str">
        <f t="shared" si="16"/>
        <v>ممتاز 3 مسیر حرفه ای 1</v>
      </c>
      <c r="AJ18" s="142">
        <v>5</v>
      </c>
      <c r="AK18" s="125" t="s">
        <v>138</v>
      </c>
      <c r="AL18" s="125">
        <v>1869</v>
      </c>
      <c r="AM18" s="152">
        <f t="shared" si="22"/>
        <v>1.1501538461538461</v>
      </c>
      <c r="AN18" s="143" t="e">
        <f t="shared" si="24"/>
        <v>#REF!</v>
      </c>
      <c r="AO18" s="144" t="e">
        <f t="shared" si="17"/>
        <v>#REF!</v>
      </c>
      <c r="AP18" s="143" t="e">
        <f t="shared" si="23"/>
        <v>#REF!</v>
      </c>
      <c r="AQ18" s="107">
        <v>14</v>
      </c>
      <c r="AR18" s="130"/>
      <c r="AS18" s="130"/>
      <c r="AT18" s="130">
        <v>3998</v>
      </c>
      <c r="AU18" s="145" t="e">
        <f t="shared" si="18"/>
        <v>#REF!</v>
      </c>
      <c r="AV18" s="145" t="e">
        <f t="shared" si="19"/>
        <v>#REF!</v>
      </c>
      <c r="AW18" s="1"/>
      <c r="AX18" s="1"/>
      <c r="AY18" s="136">
        <v>14</v>
      </c>
      <c r="AZ18" s="136">
        <v>2149</v>
      </c>
      <c r="BA18" s="137" t="e">
        <f t="shared" si="11"/>
        <v>#REF!</v>
      </c>
      <c r="BB18" s="136" t="s">
        <v>123</v>
      </c>
      <c r="BC18" s="136" t="s">
        <v>123</v>
      </c>
      <c r="BD18" s="136" t="s">
        <v>123</v>
      </c>
      <c r="BE18" s="136" t="e">
        <f t="shared" si="20"/>
        <v>#REF!</v>
      </c>
    </row>
    <row r="19" spans="1:57" ht="20" customHeight="1">
      <c r="A19" s="107">
        <v>15</v>
      </c>
      <c r="B19" s="108">
        <v>6138</v>
      </c>
      <c r="C19" s="109">
        <v>2472</v>
      </c>
      <c r="D19" s="109">
        <v>4305</v>
      </c>
      <c r="E19" s="109">
        <v>4000</v>
      </c>
      <c r="F19" s="110">
        <v>2472</v>
      </c>
      <c r="G19" s="110">
        <v>2472</v>
      </c>
      <c r="H19" s="110">
        <v>4305</v>
      </c>
      <c r="I19" s="110">
        <v>989</v>
      </c>
      <c r="J19" s="111">
        <f t="shared" si="0"/>
        <v>27153</v>
      </c>
      <c r="K19" s="112">
        <f t="shared" si="1"/>
        <v>0.22605236990387803</v>
      </c>
      <c r="L19" s="112">
        <f t="shared" si="2"/>
        <v>9.1039664125510997E-2</v>
      </c>
      <c r="M19" s="112">
        <f t="shared" si="3"/>
        <v>0.15854601701469451</v>
      </c>
      <c r="N19" s="112">
        <f t="shared" si="4"/>
        <v>0.14731337237137701</v>
      </c>
      <c r="O19" s="112">
        <f t="shared" si="5"/>
        <v>9.1039664125510997E-2</v>
      </c>
      <c r="P19" s="112">
        <f t="shared" si="6"/>
        <v>9.1039664125510997E-2</v>
      </c>
      <c r="Q19" s="112">
        <f t="shared" si="7"/>
        <v>0.15854601701469451</v>
      </c>
      <c r="R19" s="112">
        <f t="shared" si="8"/>
        <v>3.6423231318822968E-2</v>
      </c>
      <c r="T19" s="148" t="str">
        <f t="shared" si="9"/>
        <v>Mid 5</v>
      </c>
      <c r="U19" s="149">
        <v>5</v>
      </c>
      <c r="V19" s="150" t="s">
        <v>104</v>
      </c>
      <c r="W19" s="149">
        <v>3709</v>
      </c>
      <c r="X19" s="139">
        <f t="shared" si="12"/>
        <v>1.0161768670800755</v>
      </c>
      <c r="Y19" s="116" t="e">
        <f t="shared" si="13"/>
        <v>#REF!</v>
      </c>
      <c r="Z19" s="140" t="e">
        <f t="shared" si="10"/>
        <v>#REF!</v>
      </c>
      <c r="AA19" s="118" t="e">
        <f>$Y19*$W19</f>
        <v>#REF!</v>
      </c>
      <c r="AB19" s="119">
        <v>15</v>
      </c>
      <c r="AC19" s="120">
        <v>5847</v>
      </c>
      <c r="AD19" s="120">
        <v>6138</v>
      </c>
      <c r="AE19" s="141">
        <f>AD19/AD18</f>
        <v>1.0499486828600753</v>
      </c>
      <c r="AF19" s="122">
        <v>15</v>
      </c>
      <c r="AG19" s="123">
        <v>70000</v>
      </c>
      <c r="AH19" s="123">
        <f t="shared" si="15"/>
        <v>2100000</v>
      </c>
      <c r="AI19" t="str">
        <f t="shared" si="16"/>
        <v>ممتاز 2 مسیر حرفه ای 1</v>
      </c>
      <c r="AJ19" s="151" t="s">
        <v>139</v>
      </c>
      <c r="AK19" s="125" t="s">
        <v>140</v>
      </c>
      <c r="AL19" s="125">
        <v>2149</v>
      </c>
      <c r="AM19" s="152">
        <f t="shared" si="22"/>
        <v>1.1498127340823969</v>
      </c>
      <c r="AN19" s="143" t="e">
        <f t="shared" si="24"/>
        <v>#REF!</v>
      </c>
      <c r="AO19" s="144" t="e">
        <f t="shared" si="17"/>
        <v>#REF!</v>
      </c>
      <c r="AP19" s="143" t="e">
        <f t="shared" si="23"/>
        <v>#REF!</v>
      </c>
      <c r="AQ19" s="107">
        <v>15</v>
      </c>
      <c r="AR19" s="130"/>
      <c r="AS19" s="130"/>
      <c r="AT19" s="130">
        <v>4305</v>
      </c>
      <c r="AU19" s="145" t="e">
        <f t="shared" si="18"/>
        <v>#REF!</v>
      </c>
      <c r="AV19" s="145" t="e">
        <f t="shared" si="19"/>
        <v>#REF!</v>
      </c>
      <c r="AW19" s="5"/>
      <c r="AX19" s="5"/>
      <c r="AY19" s="136">
        <v>15</v>
      </c>
      <c r="AZ19" s="136">
        <v>2472</v>
      </c>
      <c r="BA19" s="137" t="e">
        <f t="shared" si="11"/>
        <v>#REF!</v>
      </c>
      <c r="BB19" s="136" t="s">
        <v>123</v>
      </c>
      <c r="BC19" s="136" t="s">
        <v>123</v>
      </c>
      <c r="BD19" s="136" t="s">
        <v>123</v>
      </c>
      <c r="BE19" s="136" t="e">
        <f t="shared" si="20"/>
        <v>#REF!</v>
      </c>
    </row>
    <row r="20" spans="1:57" ht="20" customHeight="1">
      <c r="A20" s="107">
        <v>16</v>
      </c>
      <c r="B20" s="108">
        <v>6445</v>
      </c>
      <c r="C20" s="109">
        <v>2843</v>
      </c>
      <c r="D20" s="109">
        <v>4644</v>
      </c>
      <c r="E20" s="109">
        <v>4000</v>
      </c>
      <c r="F20" s="110">
        <v>2843</v>
      </c>
      <c r="G20" s="110">
        <v>2843</v>
      </c>
      <c r="H20" s="110">
        <v>4644</v>
      </c>
      <c r="I20" s="110">
        <v>1137</v>
      </c>
      <c r="J20" s="111">
        <f t="shared" si="0"/>
        <v>29399</v>
      </c>
      <c r="K20" s="112">
        <f t="shared" si="1"/>
        <v>0.21922514371237117</v>
      </c>
      <c r="L20" s="112">
        <f t="shared" si="2"/>
        <v>9.6703969522772881E-2</v>
      </c>
      <c r="M20" s="112">
        <f t="shared" si="3"/>
        <v>0.15796455661757203</v>
      </c>
      <c r="N20" s="112">
        <f t="shared" si="4"/>
        <v>0.13605904962753834</v>
      </c>
      <c r="O20" s="112">
        <f t="shared" si="5"/>
        <v>9.6703969522772881E-2</v>
      </c>
      <c r="P20" s="112">
        <f t="shared" si="6"/>
        <v>9.6703969522772881E-2</v>
      </c>
      <c r="Q20" s="112">
        <f t="shared" si="7"/>
        <v>0.15796455661757203</v>
      </c>
      <c r="R20" s="112">
        <f t="shared" si="8"/>
        <v>3.8674784856627779E-2</v>
      </c>
      <c r="T20" s="148" t="str">
        <f t="shared" si="9"/>
        <v>Max 5</v>
      </c>
      <c r="U20" s="149">
        <v>5</v>
      </c>
      <c r="V20" s="150" t="s">
        <v>110</v>
      </c>
      <c r="W20" s="154">
        <v>3769</v>
      </c>
      <c r="X20" s="139">
        <f t="shared" si="12"/>
        <v>1.0164499867338816</v>
      </c>
      <c r="Y20" s="116" t="e">
        <f t="shared" si="13"/>
        <v>#REF!</v>
      </c>
      <c r="Z20" s="140" t="e">
        <f t="shared" si="10"/>
        <v>#REF!</v>
      </c>
      <c r="AA20" s="118" t="e">
        <f t="shared" si="14"/>
        <v>#REF!</v>
      </c>
      <c r="AB20" s="119">
        <v>16</v>
      </c>
      <c r="AC20" s="120">
        <v>6139</v>
      </c>
      <c r="AD20" s="120">
        <v>6445</v>
      </c>
      <c r="AE20" s="141">
        <f t="shared" ref="AE20:AE29" si="25">AD20/AD19</f>
        <v>1.0500162919517759</v>
      </c>
      <c r="AF20" s="122">
        <v>16</v>
      </c>
      <c r="AG20" s="123">
        <v>70000</v>
      </c>
      <c r="AH20" s="123">
        <f t="shared" si="15"/>
        <v>2100000</v>
      </c>
      <c r="AI20" t="str">
        <f t="shared" si="16"/>
        <v>ممتاز 1 مسیر حرفه ای 1</v>
      </c>
      <c r="AJ20" s="151" t="s">
        <v>141</v>
      </c>
      <c r="AK20" s="125" t="s">
        <v>142</v>
      </c>
      <c r="AL20" s="125">
        <v>2472</v>
      </c>
      <c r="AM20" s="152">
        <f t="shared" si="22"/>
        <v>1.1503024662633783</v>
      </c>
      <c r="AN20" s="143" t="e">
        <f t="shared" si="24"/>
        <v>#REF!</v>
      </c>
      <c r="AO20" s="144" t="e">
        <f t="shared" si="17"/>
        <v>#REF!</v>
      </c>
      <c r="AP20" s="143" t="e">
        <f t="shared" si="23"/>
        <v>#REF!</v>
      </c>
      <c r="AQ20" s="107">
        <v>16</v>
      </c>
      <c r="AR20" s="130"/>
      <c r="AS20" s="130"/>
      <c r="AT20" s="130">
        <v>4644</v>
      </c>
      <c r="AU20" s="145" t="e">
        <f t="shared" si="18"/>
        <v>#REF!</v>
      </c>
      <c r="AV20" s="145" t="e">
        <f t="shared" si="19"/>
        <v>#REF!</v>
      </c>
      <c r="AW20" s="1"/>
      <c r="AX20" s="1"/>
      <c r="AY20" s="136">
        <v>16</v>
      </c>
      <c r="AZ20" s="136">
        <v>2843</v>
      </c>
      <c r="BA20" s="137" t="e">
        <f t="shared" si="11"/>
        <v>#REF!</v>
      </c>
      <c r="BB20" s="136" t="s">
        <v>123</v>
      </c>
      <c r="BC20" s="136" t="s">
        <v>123</v>
      </c>
      <c r="BD20" s="136" t="s">
        <v>123</v>
      </c>
      <c r="BE20" s="136" t="e">
        <f t="shared" si="20"/>
        <v>#REF!</v>
      </c>
    </row>
    <row r="21" spans="1:57" ht="20" customHeight="1">
      <c r="A21" s="107">
        <v>17</v>
      </c>
      <c r="B21" s="108">
        <v>6767</v>
      </c>
      <c r="C21" s="109">
        <v>3269</v>
      </c>
      <c r="D21" s="109">
        <v>5018</v>
      </c>
      <c r="E21" s="109">
        <v>4000</v>
      </c>
      <c r="F21" s="110">
        <v>3269</v>
      </c>
      <c r="G21" s="110">
        <v>3269</v>
      </c>
      <c r="H21" s="110">
        <v>5018</v>
      </c>
      <c r="I21" s="110">
        <v>1308</v>
      </c>
      <c r="J21" s="111">
        <f t="shared" si="0"/>
        <v>31918</v>
      </c>
      <c r="K21" s="112">
        <f t="shared" si="1"/>
        <v>0.2120120308289993</v>
      </c>
      <c r="L21" s="112">
        <f t="shared" si="2"/>
        <v>0.10241869791340309</v>
      </c>
      <c r="M21" s="112">
        <f t="shared" si="3"/>
        <v>0.1572153643712012</v>
      </c>
      <c r="N21" s="112">
        <f t="shared" si="4"/>
        <v>0.12532113540948681</v>
      </c>
      <c r="O21" s="112">
        <f t="shared" si="5"/>
        <v>0.10241869791340309</v>
      </c>
      <c r="P21" s="112">
        <f t="shared" si="6"/>
        <v>0.10241869791340309</v>
      </c>
      <c r="Q21" s="112">
        <f t="shared" si="7"/>
        <v>0.1572153643712012</v>
      </c>
      <c r="R21" s="112">
        <f t="shared" si="8"/>
        <v>4.098001127890219E-2</v>
      </c>
      <c r="T21" s="148" t="str">
        <f t="shared" si="9"/>
        <v>Min 6</v>
      </c>
      <c r="U21" s="149">
        <v>6</v>
      </c>
      <c r="V21" s="150" t="s">
        <v>99</v>
      </c>
      <c r="W21" s="114">
        <v>3831</v>
      </c>
      <c r="X21" s="139">
        <f t="shared" si="12"/>
        <v>1.0164447924823805</v>
      </c>
      <c r="Y21" s="116" t="e">
        <f t="shared" si="13"/>
        <v>#REF!</v>
      </c>
      <c r="Z21" s="140" t="e">
        <f t="shared" si="10"/>
        <v>#REF!</v>
      </c>
      <c r="AA21" s="118" t="e">
        <f t="shared" si="14"/>
        <v>#REF!</v>
      </c>
      <c r="AB21" s="119">
        <v>17</v>
      </c>
      <c r="AC21" s="120">
        <v>6446</v>
      </c>
      <c r="AD21" s="120">
        <v>6767</v>
      </c>
      <c r="AE21" s="141">
        <f t="shared" si="25"/>
        <v>1.0499612102404965</v>
      </c>
      <c r="AF21" s="122">
        <v>17</v>
      </c>
      <c r="AG21" s="123">
        <v>70000</v>
      </c>
      <c r="AH21" s="123">
        <f t="shared" si="15"/>
        <v>2100000</v>
      </c>
      <c r="AI21" t="str">
        <f t="shared" si="16"/>
        <v>پایه  مسیر حرفه ای 2</v>
      </c>
      <c r="AJ21" s="156" t="s">
        <v>143</v>
      </c>
      <c r="AK21" s="125" t="s">
        <v>144</v>
      </c>
      <c r="AL21" s="157"/>
      <c r="AM21" s="158"/>
      <c r="AN21" s="159" t="e">
        <f t="shared" si="24"/>
        <v>#REF!</v>
      </c>
      <c r="AO21" s="160" t="e">
        <f t="shared" si="17"/>
        <v>#REF!</v>
      </c>
      <c r="AP21" s="159"/>
      <c r="AQ21" s="107">
        <v>17</v>
      </c>
      <c r="AR21" s="130"/>
      <c r="AS21" s="131"/>
      <c r="AT21" s="131">
        <v>5018</v>
      </c>
      <c r="AU21" s="132" t="e">
        <f t="shared" si="18"/>
        <v>#REF!</v>
      </c>
      <c r="AV21" s="132" t="e">
        <f t="shared" si="19"/>
        <v>#REF!</v>
      </c>
      <c r="AW21" s="5"/>
      <c r="AX21" s="5"/>
      <c r="AY21" s="136">
        <v>17</v>
      </c>
      <c r="AZ21" s="136">
        <v>3269</v>
      </c>
      <c r="BA21" s="137" t="e">
        <f t="shared" si="11"/>
        <v>#REF!</v>
      </c>
      <c r="BB21" s="136" t="s">
        <v>123</v>
      </c>
      <c r="BC21" s="136" t="s">
        <v>123</v>
      </c>
      <c r="BD21" s="136" t="s">
        <v>123</v>
      </c>
      <c r="BE21" s="136" t="e">
        <f t="shared" si="20"/>
        <v>#REF!</v>
      </c>
    </row>
    <row r="22" spans="1:57" ht="20" customHeight="1">
      <c r="A22" s="107">
        <v>18</v>
      </c>
      <c r="B22" s="108">
        <v>7105</v>
      </c>
      <c r="C22" s="109">
        <v>3759</v>
      </c>
      <c r="D22" s="109">
        <v>5432</v>
      </c>
      <c r="E22" s="109">
        <v>4000</v>
      </c>
      <c r="F22" s="110">
        <v>3759</v>
      </c>
      <c r="G22" s="110">
        <v>3759</v>
      </c>
      <c r="H22" s="110">
        <v>5432</v>
      </c>
      <c r="I22" s="110">
        <v>1504</v>
      </c>
      <c r="J22" s="111">
        <f t="shared" si="0"/>
        <v>34750</v>
      </c>
      <c r="K22" s="112">
        <f t="shared" si="1"/>
        <v>0.20446043165467626</v>
      </c>
      <c r="L22" s="112">
        <f t="shared" si="2"/>
        <v>0.1081726618705036</v>
      </c>
      <c r="M22" s="112">
        <f t="shared" si="3"/>
        <v>0.15631654676258994</v>
      </c>
      <c r="N22" s="112">
        <f t="shared" si="4"/>
        <v>0.11510791366906475</v>
      </c>
      <c r="O22" s="112">
        <f t="shared" si="5"/>
        <v>0.1081726618705036</v>
      </c>
      <c r="P22" s="112">
        <f t="shared" si="6"/>
        <v>0.1081726618705036</v>
      </c>
      <c r="Q22" s="112">
        <f t="shared" si="7"/>
        <v>0.15631654676258994</v>
      </c>
      <c r="R22" s="112">
        <f t="shared" si="8"/>
        <v>4.3280575539568343E-2</v>
      </c>
      <c r="T22" s="148" t="str">
        <f t="shared" si="9"/>
        <v>Mid 6</v>
      </c>
      <c r="U22" s="149">
        <v>6</v>
      </c>
      <c r="V22" s="150" t="s">
        <v>104</v>
      </c>
      <c r="W22" s="149">
        <v>3894</v>
      </c>
      <c r="X22" s="139">
        <f t="shared" si="12"/>
        <v>1.0161787365177195</v>
      </c>
      <c r="Y22" s="116" t="e">
        <f t="shared" si="13"/>
        <v>#REF!</v>
      </c>
      <c r="Z22" s="140" t="e">
        <f t="shared" si="10"/>
        <v>#REF!</v>
      </c>
      <c r="AA22" s="118" t="e">
        <f t="shared" si="14"/>
        <v>#REF!</v>
      </c>
      <c r="AB22" s="119">
        <v>18</v>
      </c>
      <c r="AC22" s="120">
        <v>6768</v>
      </c>
      <c r="AD22" s="120">
        <v>7105</v>
      </c>
      <c r="AE22" s="141">
        <f t="shared" si="25"/>
        <v>1.0499482784099305</v>
      </c>
      <c r="AF22" s="122">
        <v>18</v>
      </c>
      <c r="AG22" s="123">
        <v>70000</v>
      </c>
      <c r="AH22" s="123">
        <f t="shared" si="15"/>
        <v>2100000</v>
      </c>
      <c r="AI22" t="str">
        <f t="shared" si="16"/>
        <v>پایه 3 مسیر حرفه ای 2</v>
      </c>
      <c r="AJ22" s="142">
        <v>6</v>
      </c>
      <c r="AK22" s="125" t="s">
        <v>145</v>
      </c>
      <c r="AL22" s="125">
        <v>462</v>
      </c>
      <c r="AM22" s="152"/>
      <c r="AN22" s="143" t="e">
        <f t="shared" si="24"/>
        <v>#REF!</v>
      </c>
      <c r="AO22" s="144" t="e">
        <f t="shared" si="17"/>
        <v>#REF!</v>
      </c>
      <c r="AP22" s="143"/>
      <c r="AQ22" s="107">
        <v>18</v>
      </c>
      <c r="AR22" s="130"/>
      <c r="AS22" s="130"/>
      <c r="AT22" s="130">
        <v>5432</v>
      </c>
      <c r="AU22" s="145" t="e">
        <f t="shared" si="18"/>
        <v>#REF!</v>
      </c>
      <c r="AV22" s="145" t="e">
        <f t="shared" si="19"/>
        <v>#REF!</v>
      </c>
      <c r="AW22" s="1"/>
      <c r="AX22" s="1"/>
      <c r="AY22" s="136">
        <v>18</v>
      </c>
      <c r="AZ22" s="136">
        <v>3759</v>
      </c>
      <c r="BA22" s="137" t="e">
        <f t="shared" si="11"/>
        <v>#REF!</v>
      </c>
      <c r="BB22" s="136" t="s">
        <v>123</v>
      </c>
      <c r="BC22" s="136" t="s">
        <v>123</v>
      </c>
      <c r="BD22" s="136" t="s">
        <v>123</v>
      </c>
      <c r="BE22" s="136" t="e">
        <f t="shared" si="20"/>
        <v>#REF!</v>
      </c>
    </row>
    <row r="23" spans="1:57" ht="20" customHeight="1">
      <c r="A23" s="107">
        <v>19</v>
      </c>
      <c r="B23" s="108">
        <v>7461</v>
      </c>
      <c r="C23" s="109">
        <v>4323</v>
      </c>
      <c r="D23" s="109">
        <v>5892</v>
      </c>
      <c r="E23" s="109">
        <v>4000</v>
      </c>
      <c r="F23" s="110">
        <v>4323</v>
      </c>
      <c r="G23" s="110">
        <v>4323</v>
      </c>
      <c r="H23" s="110">
        <v>5892</v>
      </c>
      <c r="I23" s="110">
        <v>1729</v>
      </c>
      <c r="J23" s="111">
        <f t="shared" si="0"/>
        <v>37943</v>
      </c>
      <c r="K23" s="112">
        <f t="shared" si="1"/>
        <v>0.19663706085443955</v>
      </c>
      <c r="L23" s="112">
        <f t="shared" si="2"/>
        <v>0.11393405898321166</v>
      </c>
      <c r="M23" s="112">
        <f t="shared" si="3"/>
        <v>0.15528555991882562</v>
      </c>
      <c r="N23" s="112">
        <f t="shared" si="4"/>
        <v>0.10542128982948107</v>
      </c>
      <c r="O23" s="112">
        <f t="shared" si="5"/>
        <v>0.11393405898321166</v>
      </c>
      <c r="P23" s="112">
        <f t="shared" si="6"/>
        <v>0.11393405898321166</v>
      </c>
      <c r="Q23" s="112">
        <f t="shared" si="7"/>
        <v>0.15528555991882562</v>
      </c>
      <c r="R23" s="112">
        <f t="shared" si="8"/>
        <v>4.5568352528793189E-2</v>
      </c>
      <c r="T23" s="148" t="str">
        <f t="shared" si="9"/>
        <v>Max 6</v>
      </c>
      <c r="U23" s="149">
        <v>6</v>
      </c>
      <c r="V23" s="150" t="s">
        <v>110</v>
      </c>
      <c r="W23" s="154">
        <v>3957</v>
      </c>
      <c r="X23" s="139">
        <f t="shared" si="12"/>
        <v>1.0164265857973211</v>
      </c>
      <c r="Y23" s="116" t="e">
        <f t="shared" si="13"/>
        <v>#REF!</v>
      </c>
      <c r="Z23" s="140" t="e">
        <f t="shared" si="10"/>
        <v>#REF!</v>
      </c>
      <c r="AA23" s="118" t="e">
        <f t="shared" si="14"/>
        <v>#REF!</v>
      </c>
      <c r="AB23" s="119">
        <v>19</v>
      </c>
      <c r="AC23" s="120">
        <v>7106</v>
      </c>
      <c r="AD23" s="120">
        <v>7461</v>
      </c>
      <c r="AE23" s="141">
        <f t="shared" si="25"/>
        <v>1.0501055594651654</v>
      </c>
      <c r="AF23" s="122">
        <v>19</v>
      </c>
      <c r="AG23" s="123">
        <v>70000</v>
      </c>
      <c r="AH23" s="123">
        <f t="shared" si="15"/>
        <v>2100000</v>
      </c>
      <c r="AI23" t="str">
        <f t="shared" si="16"/>
        <v>پایه 2 مسیر حرفه ای 2</v>
      </c>
      <c r="AJ23" s="151" t="s">
        <v>146</v>
      </c>
      <c r="AK23" s="125" t="s">
        <v>147</v>
      </c>
      <c r="AL23" s="125">
        <v>531</v>
      </c>
      <c r="AM23" s="152">
        <f t="shared" ref="AM23:AM37" si="26">AL23/AL22</f>
        <v>1.1493506493506493</v>
      </c>
      <c r="AN23" s="143" t="e">
        <f t="shared" si="24"/>
        <v>#REF!</v>
      </c>
      <c r="AO23" s="144" t="e">
        <f t="shared" si="17"/>
        <v>#REF!</v>
      </c>
      <c r="AP23" s="143" t="e">
        <f>AO23-AO22</f>
        <v>#REF!</v>
      </c>
      <c r="AQ23" s="107">
        <v>19</v>
      </c>
      <c r="AR23" s="130"/>
      <c r="AS23" s="130"/>
      <c r="AT23" s="130">
        <v>5892</v>
      </c>
      <c r="AU23" s="145" t="e">
        <f t="shared" si="18"/>
        <v>#REF!</v>
      </c>
      <c r="AV23" s="145" t="e">
        <f t="shared" si="19"/>
        <v>#REF!</v>
      </c>
      <c r="AW23" s="5"/>
      <c r="AX23" s="5"/>
      <c r="AY23" s="136">
        <v>19</v>
      </c>
      <c r="AZ23" s="136">
        <v>4323</v>
      </c>
      <c r="BA23" s="137" t="e">
        <f t="shared" si="11"/>
        <v>#REF!</v>
      </c>
      <c r="BB23" s="136" t="s">
        <v>123</v>
      </c>
      <c r="BC23" s="136" t="s">
        <v>123</v>
      </c>
      <c r="BD23" s="136" t="s">
        <v>123</v>
      </c>
      <c r="BE23" s="136" t="e">
        <f t="shared" si="20"/>
        <v>#REF!</v>
      </c>
    </row>
    <row r="24" spans="1:57" ht="20" customHeight="1">
      <c r="A24" s="107">
        <v>20</v>
      </c>
      <c r="B24" s="108">
        <v>7834</v>
      </c>
      <c r="C24" s="109">
        <v>4972</v>
      </c>
      <c r="D24" s="109">
        <v>6403</v>
      </c>
      <c r="E24" s="109">
        <v>4000</v>
      </c>
      <c r="F24" s="110">
        <v>4972</v>
      </c>
      <c r="G24" s="110">
        <v>4972</v>
      </c>
      <c r="H24" s="110">
        <v>6403</v>
      </c>
      <c r="I24" s="110">
        <v>1989</v>
      </c>
      <c r="J24" s="111">
        <f t="shared" si="0"/>
        <v>41545</v>
      </c>
      <c r="K24" s="112">
        <f t="shared" si="1"/>
        <v>0.188566614514382</v>
      </c>
      <c r="L24" s="112">
        <f t="shared" si="2"/>
        <v>0.11967745817787941</v>
      </c>
      <c r="M24" s="112">
        <f t="shared" si="3"/>
        <v>0.1541220363461307</v>
      </c>
      <c r="N24" s="112">
        <f t="shared" si="4"/>
        <v>9.6281140931520043E-2</v>
      </c>
      <c r="O24" s="112">
        <f t="shared" si="5"/>
        <v>0.11967745817787941</v>
      </c>
      <c r="P24" s="112">
        <f t="shared" si="6"/>
        <v>0.11967745817787941</v>
      </c>
      <c r="Q24" s="112">
        <f t="shared" si="7"/>
        <v>0.1541220363461307</v>
      </c>
      <c r="R24" s="112">
        <f t="shared" si="8"/>
        <v>4.7875797328198341E-2</v>
      </c>
      <c r="T24" s="148" t="str">
        <f t="shared" si="9"/>
        <v>Min 7</v>
      </c>
      <c r="U24" s="149">
        <v>7</v>
      </c>
      <c r="V24" s="150" t="s">
        <v>99</v>
      </c>
      <c r="W24" s="114">
        <v>4022</v>
      </c>
      <c r="X24" s="139">
        <f t="shared" si="12"/>
        <v>1.0164097463948285</v>
      </c>
      <c r="Y24" s="116" t="e">
        <f t="shared" si="13"/>
        <v>#REF!</v>
      </c>
      <c r="Z24" s="140" t="e">
        <f t="shared" si="10"/>
        <v>#REF!</v>
      </c>
      <c r="AA24" s="118" t="e">
        <f t="shared" si="14"/>
        <v>#REF!</v>
      </c>
      <c r="AB24" s="119">
        <v>20</v>
      </c>
      <c r="AC24" s="120">
        <v>7462</v>
      </c>
      <c r="AD24" s="120">
        <v>7834</v>
      </c>
      <c r="AE24" s="141">
        <f t="shared" si="25"/>
        <v>1.0499932984854576</v>
      </c>
      <c r="AF24" s="122">
        <v>20</v>
      </c>
      <c r="AG24" s="123">
        <v>70000</v>
      </c>
      <c r="AH24" s="123">
        <f t="shared" si="15"/>
        <v>2100000</v>
      </c>
      <c r="AI24" t="str">
        <f t="shared" si="16"/>
        <v>پایه 1 مسیر حرفه ای 2</v>
      </c>
      <c r="AJ24" s="151" t="s">
        <v>148</v>
      </c>
      <c r="AK24" s="125" t="s">
        <v>149</v>
      </c>
      <c r="AL24" s="125">
        <v>611</v>
      </c>
      <c r="AM24" s="152">
        <f t="shared" si="26"/>
        <v>1.1506591337099812</v>
      </c>
      <c r="AN24" s="143" t="e">
        <f t="shared" si="24"/>
        <v>#REF!</v>
      </c>
      <c r="AO24" s="144" t="e">
        <f t="shared" si="17"/>
        <v>#REF!</v>
      </c>
      <c r="AP24" s="143" t="e">
        <f>AO24-AO23</f>
        <v>#REF!</v>
      </c>
      <c r="AQ24" s="107">
        <v>20</v>
      </c>
      <c r="AR24" s="130"/>
      <c r="AS24" s="130"/>
      <c r="AT24" s="130">
        <v>6403</v>
      </c>
      <c r="AU24" s="145" t="e">
        <f t="shared" si="18"/>
        <v>#REF!</v>
      </c>
      <c r="AV24" s="145" t="e">
        <f t="shared" si="19"/>
        <v>#REF!</v>
      </c>
      <c r="AW24" s="1"/>
      <c r="AX24" s="1"/>
      <c r="AY24" s="136">
        <v>20</v>
      </c>
      <c r="AZ24" s="136">
        <v>4972</v>
      </c>
      <c r="BA24" s="137" t="e">
        <f t="shared" si="11"/>
        <v>#REF!</v>
      </c>
      <c r="BB24" s="136" t="s">
        <v>123</v>
      </c>
      <c r="BC24" s="136" t="s">
        <v>123</v>
      </c>
      <c r="BD24" s="136" t="s">
        <v>123</v>
      </c>
      <c r="BE24" s="136" t="e">
        <f t="shared" si="20"/>
        <v>#REF!</v>
      </c>
    </row>
    <row r="25" spans="1:57" ht="20" customHeight="1">
      <c r="A25" s="107">
        <v>21</v>
      </c>
      <c r="B25" s="108">
        <v>8225</v>
      </c>
      <c r="C25" s="109">
        <v>5718</v>
      </c>
      <c r="D25" s="109">
        <v>6972</v>
      </c>
      <c r="E25" s="109">
        <v>4000</v>
      </c>
      <c r="F25" s="110">
        <v>5718</v>
      </c>
      <c r="G25" s="110">
        <v>5718</v>
      </c>
      <c r="H25" s="110">
        <v>6972</v>
      </c>
      <c r="I25" s="110">
        <v>2287</v>
      </c>
      <c r="J25" s="111">
        <f t="shared" si="0"/>
        <v>45610</v>
      </c>
      <c r="K25" s="112">
        <f t="shared" si="1"/>
        <v>0.1803332602499452</v>
      </c>
      <c r="L25" s="112">
        <f t="shared" si="2"/>
        <v>0.12536724402543301</v>
      </c>
      <c r="M25" s="112">
        <f t="shared" si="3"/>
        <v>0.15286121464591099</v>
      </c>
      <c r="N25" s="112">
        <f t="shared" si="4"/>
        <v>8.7700065775049338E-2</v>
      </c>
      <c r="O25" s="112">
        <f t="shared" si="5"/>
        <v>0.12536724402543301</v>
      </c>
      <c r="P25" s="112">
        <f t="shared" si="6"/>
        <v>0.12536724402543301</v>
      </c>
      <c r="Q25" s="112">
        <f t="shared" si="7"/>
        <v>0.15286121464591099</v>
      </c>
      <c r="R25" s="112">
        <f t="shared" si="8"/>
        <v>5.0142512606884453E-2</v>
      </c>
      <c r="T25" s="148" t="str">
        <f t="shared" si="9"/>
        <v>Mid 7</v>
      </c>
      <c r="U25" s="149">
        <v>7</v>
      </c>
      <c r="V25" s="150" t="s">
        <v>104</v>
      </c>
      <c r="W25" s="149">
        <v>4088</v>
      </c>
      <c r="X25" s="139">
        <f t="shared" si="12"/>
        <v>1.0163894324853229</v>
      </c>
      <c r="Y25" s="116" t="e">
        <f t="shared" si="13"/>
        <v>#REF!</v>
      </c>
      <c r="Z25" s="140" t="e">
        <f t="shared" si="10"/>
        <v>#REF!</v>
      </c>
      <c r="AA25" s="118" t="e">
        <f t="shared" si="14"/>
        <v>#REF!</v>
      </c>
      <c r="AB25" s="119">
        <v>21</v>
      </c>
      <c r="AC25" s="120">
        <v>7835</v>
      </c>
      <c r="AD25" s="120">
        <v>8225</v>
      </c>
      <c r="AE25" s="141">
        <f t="shared" si="25"/>
        <v>1.0499106459024763</v>
      </c>
      <c r="AF25" s="122">
        <v>21</v>
      </c>
      <c r="AG25" s="123">
        <v>70000</v>
      </c>
      <c r="AH25" s="123">
        <f t="shared" si="15"/>
        <v>2100000</v>
      </c>
      <c r="AI25" t="str">
        <f t="shared" si="16"/>
        <v>ارشد 3 مسیر حرفه ای 2</v>
      </c>
      <c r="AJ25" s="142">
        <v>7</v>
      </c>
      <c r="AK25" s="125" t="s">
        <v>150</v>
      </c>
      <c r="AL25" s="125">
        <v>703</v>
      </c>
      <c r="AM25" s="152">
        <f t="shared" si="26"/>
        <v>1.1505728314238952</v>
      </c>
      <c r="AN25" s="143" t="e">
        <f t="shared" si="24"/>
        <v>#REF!</v>
      </c>
      <c r="AO25" s="144" t="e">
        <f t="shared" si="17"/>
        <v>#REF!</v>
      </c>
      <c r="AP25" s="143" t="e">
        <f>AO25-AO24</f>
        <v>#REF!</v>
      </c>
      <c r="AQ25" s="107">
        <v>21</v>
      </c>
      <c r="AR25" s="130"/>
      <c r="AS25" s="130"/>
      <c r="AT25" s="130">
        <v>6972</v>
      </c>
      <c r="AU25" s="145" t="e">
        <f t="shared" si="18"/>
        <v>#REF!</v>
      </c>
      <c r="AV25" s="145" t="e">
        <f t="shared" si="19"/>
        <v>#REF!</v>
      </c>
      <c r="AW25" s="5"/>
      <c r="AX25" s="5"/>
      <c r="AY25" s="136">
        <v>21</v>
      </c>
      <c r="AZ25" s="136">
        <v>5718</v>
      </c>
      <c r="BA25" s="137" t="e">
        <f t="shared" si="11"/>
        <v>#REF!</v>
      </c>
      <c r="BB25" s="136" t="s">
        <v>123</v>
      </c>
      <c r="BC25" s="136" t="s">
        <v>123</v>
      </c>
      <c r="BD25" s="136" t="s">
        <v>123</v>
      </c>
      <c r="BE25" s="136" t="e">
        <f t="shared" si="20"/>
        <v>#REF!</v>
      </c>
    </row>
    <row r="26" spans="1:57" ht="20" customHeight="1">
      <c r="A26" s="107">
        <v>22</v>
      </c>
      <c r="B26" s="108">
        <v>8636</v>
      </c>
      <c r="C26" s="109">
        <v>6575</v>
      </c>
      <c r="D26" s="109">
        <v>7606</v>
      </c>
      <c r="E26" s="109">
        <v>4000</v>
      </c>
      <c r="F26" s="110">
        <v>6575</v>
      </c>
      <c r="G26" s="110">
        <v>6575</v>
      </c>
      <c r="H26" s="110">
        <v>7606</v>
      </c>
      <c r="I26" s="110">
        <v>2630</v>
      </c>
      <c r="J26" s="111">
        <f t="shared" si="0"/>
        <v>50203</v>
      </c>
      <c r="K26" s="112">
        <f t="shared" si="1"/>
        <v>0.17202159233511941</v>
      </c>
      <c r="L26" s="112">
        <f t="shared" si="2"/>
        <v>0.13096826882855606</v>
      </c>
      <c r="M26" s="112">
        <f t="shared" si="3"/>
        <v>0.15150489014600721</v>
      </c>
      <c r="N26" s="112">
        <f t="shared" si="4"/>
        <v>7.9676513355775552E-2</v>
      </c>
      <c r="O26" s="112">
        <f t="shared" si="5"/>
        <v>0.13096826882855606</v>
      </c>
      <c r="P26" s="112">
        <f t="shared" si="6"/>
        <v>0.13096826882855606</v>
      </c>
      <c r="Q26" s="112">
        <f t="shared" si="7"/>
        <v>0.15150489014600721</v>
      </c>
      <c r="R26" s="112">
        <f t="shared" si="8"/>
        <v>5.2387307531422428E-2</v>
      </c>
      <c r="T26" s="148" t="str">
        <f t="shared" si="9"/>
        <v>Max 7</v>
      </c>
      <c r="U26" s="149">
        <v>7</v>
      </c>
      <c r="V26" s="150" t="s">
        <v>110</v>
      </c>
      <c r="W26" s="154">
        <v>4155</v>
      </c>
      <c r="X26" s="139">
        <f t="shared" si="12"/>
        <v>1.0163658243080627</v>
      </c>
      <c r="Y26" s="116" t="e">
        <f t="shared" si="13"/>
        <v>#REF!</v>
      </c>
      <c r="Z26" s="140" t="e">
        <f t="shared" si="10"/>
        <v>#REF!</v>
      </c>
      <c r="AA26" s="118" t="e">
        <f t="shared" si="14"/>
        <v>#REF!</v>
      </c>
      <c r="AB26" s="119">
        <v>22</v>
      </c>
      <c r="AC26" s="120">
        <v>8226</v>
      </c>
      <c r="AD26" s="120">
        <v>8636</v>
      </c>
      <c r="AE26" s="141">
        <f t="shared" si="25"/>
        <v>1.0499696048632219</v>
      </c>
      <c r="AF26" s="122">
        <v>22</v>
      </c>
      <c r="AG26" s="123">
        <v>70000</v>
      </c>
      <c r="AH26" s="123">
        <f t="shared" si="15"/>
        <v>2100000</v>
      </c>
      <c r="AI26" t="str">
        <f t="shared" si="16"/>
        <v>ارشد 2 مسیر حرفه ای 2</v>
      </c>
      <c r="AJ26" s="151" t="s">
        <v>151</v>
      </c>
      <c r="AK26" s="125" t="s">
        <v>152</v>
      </c>
      <c r="AL26" s="125">
        <v>808</v>
      </c>
      <c r="AM26" s="152">
        <f t="shared" si="26"/>
        <v>1.1493598862019914</v>
      </c>
      <c r="AN26" s="143" t="e">
        <f t="shared" si="24"/>
        <v>#REF!</v>
      </c>
      <c r="AO26" s="144" t="e">
        <f t="shared" si="17"/>
        <v>#REF!</v>
      </c>
      <c r="AP26" s="143" t="e">
        <f>AO26-AO25</f>
        <v>#REF!</v>
      </c>
      <c r="AQ26" s="107">
        <v>22</v>
      </c>
      <c r="AR26" s="130"/>
      <c r="AS26" s="130"/>
      <c r="AT26" s="130">
        <v>7606</v>
      </c>
      <c r="AU26" s="145" t="e">
        <f t="shared" si="18"/>
        <v>#REF!</v>
      </c>
      <c r="AV26" s="145" t="e">
        <f t="shared" si="19"/>
        <v>#REF!</v>
      </c>
      <c r="AW26" s="1"/>
      <c r="AX26" s="1"/>
      <c r="AY26" s="136">
        <v>22</v>
      </c>
      <c r="AZ26" s="136">
        <v>6575</v>
      </c>
      <c r="BA26" s="137" t="e">
        <f t="shared" si="11"/>
        <v>#REF!</v>
      </c>
      <c r="BB26" s="136" t="s">
        <v>123</v>
      </c>
      <c r="BC26" s="136" t="s">
        <v>123</v>
      </c>
      <c r="BD26" s="136" t="s">
        <v>123</v>
      </c>
      <c r="BE26" s="136" t="e">
        <f t="shared" si="20"/>
        <v>#REF!</v>
      </c>
    </row>
    <row r="27" spans="1:57" ht="20" customHeight="1">
      <c r="A27" s="107">
        <v>23</v>
      </c>
      <c r="B27" s="108">
        <v>9068</v>
      </c>
      <c r="C27" s="109">
        <v>7562</v>
      </c>
      <c r="D27" s="109">
        <v>8315</v>
      </c>
      <c r="E27" s="109">
        <v>4000</v>
      </c>
      <c r="F27" s="110">
        <v>7562</v>
      </c>
      <c r="G27" s="110">
        <v>7562</v>
      </c>
      <c r="H27" s="110">
        <v>8315</v>
      </c>
      <c r="I27" s="110">
        <v>3025</v>
      </c>
      <c r="J27" s="111">
        <f t="shared" si="0"/>
        <v>55409</v>
      </c>
      <c r="K27" s="161">
        <f t="shared" si="1"/>
        <v>0.16365572379938279</v>
      </c>
      <c r="L27" s="161">
        <f t="shared" si="2"/>
        <v>0.13647602375065424</v>
      </c>
      <c r="M27" s="161">
        <f t="shared" si="3"/>
        <v>0.15006587377501851</v>
      </c>
      <c r="N27" s="161">
        <f t="shared" si="4"/>
        <v>7.2190438376437044E-2</v>
      </c>
      <c r="O27" s="161">
        <f t="shared" si="5"/>
        <v>0.13647602375065424</v>
      </c>
      <c r="P27" s="161">
        <f t="shared" si="6"/>
        <v>0.13647602375065424</v>
      </c>
      <c r="Q27" s="161">
        <f t="shared" si="7"/>
        <v>0.15006587377501851</v>
      </c>
      <c r="R27" s="161">
        <f t="shared" si="8"/>
        <v>5.4594019022180515E-2</v>
      </c>
      <c r="T27" s="148" t="str">
        <f t="shared" si="9"/>
        <v>Min 8</v>
      </c>
      <c r="U27" s="149">
        <v>8</v>
      </c>
      <c r="V27" s="150" t="s">
        <v>99</v>
      </c>
      <c r="W27" s="114">
        <v>4223</v>
      </c>
      <c r="X27" s="139">
        <f t="shared" si="12"/>
        <v>1.0163390954297893</v>
      </c>
      <c r="Y27" s="116" t="e">
        <f t="shared" si="13"/>
        <v>#REF!</v>
      </c>
      <c r="Z27" s="140" t="e">
        <f t="shared" si="10"/>
        <v>#REF!</v>
      </c>
      <c r="AA27" s="118" t="e">
        <f t="shared" si="14"/>
        <v>#REF!</v>
      </c>
      <c r="AB27" s="119">
        <v>23</v>
      </c>
      <c r="AC27" s="120">
        <v>8637</v>
      </c>
      <c r="AD27" s="120">
        <v>9068</v>
      </c>
      <c r="AE27" s="141">
        <f t="shared" si="25"/>
        <v>1.0500231588698472</v>
      </c>
      <c r="AF27" s="122">
        <v>23</v>
      </c>
      <c r="AG27" s="123">
        <v>70000</v>
      </c>
      <c r="AH27" s="123">
        <f t="shared" si="15"/>
        <v>2100000</v>
      </c>
      <c r="AI27" t="str">
        <f t="shared" si="16"/>
        <v>ارشد 1 مسیر حرفه ای 2</v>
      </c>
      <c r="AJ27" s="151" t="s">
        <v>153</v>
      </c>
      <c r="AK27" s="125" t="s">
        <v>154</v>
      </c>
      <c r="AL27" s="125">
        <v>929</v>
      </c>
      <c r="AM27" s="152">
        <f t="shared" si="26"/>
        <v>1.1497524752475248</v>
      </c>
      <c r="AN27" s="143" t="e">
        <f t="shared" si="24"/>
        <v>#REF!</v>
      </c>
      <c r="AO27" s="144" t="e">
        <f t="shared" si="17"/>
        <v>#REF!</v>
      </c>
      <c r="AP27" s="143" t="e">
        <f>AO27-AO26</f>
        <v>#REF!</v>
      </c>
      <c r="AQ27" s="107">
        <v>23</v>
      </c>
      <c r="AR27" s="130"/>
      <c r="AS27" s="130"/>
      <c r="AT27" s="130">
        <v>8315</v>
      </c>
      <c r="AU27" s="145" t="e">
        <f t="shared" si="18"/>
        <v>#REF!</v>
      </c>
      <c r="AV27" s="145" t="e">
        <f t="shared" si="19"/>
        <v>#REF!</v>
      </c>
      <c r="AW27" s="5"/>
      <c r="AX27" s="5"/>
      <c r="AY27" s="136">
        <v>23</v>
      </c>
      <c r="AZ27" s="136">
        <v>7562</v>
      </c>
      <c r="BA27" s="137" t="e">
        <f t="shared" si="11"/>
        <v>#REF!</v>
      </c>
      <c r="BB27" s="136" t="s">
        <v>123</v>
      </c>
      <c r="BC27" s="136" t="s">
        <v>123</v>
      </c>
      <c r="BD27" s="136" t="s">
        <v>123</v>
      </c>
      <c r="BE27" s="136" t="e">
        <f t="shared" si="20"/>
        <v>#REF!</v>
      </c>
    </row>
    <row r="28" spans="1:57" ht="20" customHeight="1">
      <c r="A28" s="107">
        <v>24</v>
      </c>
      <c r="B28" s="108">
        <v>9522</v>
      </c>
      <c r="C28" s="109">
        <v>8696</v>
      </c>
      <c r="D28" s="109">
        <v>9109</v>
      </c>
      <c r="E28" s="109">
        <v>4000</v>
      </c>
      <c r="F28" s="110">
        <v>8696</v>
      </c>
      <c r="G28" s="110">
        <v>8696</v>
      </c>
      <c r="H28" s="110">
        <v>9109</v>
      </c>
      <c r="I28" s="110">
        <v>3474</v>
      </c>
      <c r="J28" s="111">
        <f t="shared" si="0"/>
        <v>61302</v>
      </c>
      <c r="K28" s="161">
        <f t="shared" si="1"/>
        <v>0.15532935303905257</v>
      </c>
      <c r="L28" s="161">
        <f t="shared" si="2"/>
        <v>0.14185507813774428</v>
      </c>
      <c r="M28" s="161">
        <f t="shared" si="3"/>
        <v>0.14859221558839841</v>
      </c>
      <c r="N28" s="161">
        <f t="shared" si="4"/>
        <v>6.5250725914325791E-2</v>
      </c>
      <c r="O28" s="161">
        <f t="shared" si="5"/>
        <v>0.14185507813774428</v>
      </c>
      <c r="P28" s="161">
        <f t="shared" si="6"/>
        <v>0.14185507813774428</v>
      </c>
      <c r="Q28" s="161">
        <f t="shared" si="7"/>
        <v>0.14859221558839841</v>
      </c>
      <c r="R28" s="161">
        <f t="shared" si="8"/>
        <v>5.6670255456591954E-2</v>
      </c>
      <c r="T28" s="148" t="str">
        <f t="shared" si="9"/>
        <v>Mid 8</v>
      </c>
      <c r="U28" s="149">
        <v>8</v>
      </c>
      <c r="V28" s="150" t="s">
        <v>104</v>
      </c>
      <c r="W28" s="149">
        <v>4292</v>
      </c>
      <c r="X28" s="139">
        <f t="shared" si="12"/>
        <v>1.016542404473439</v>
      </c>
      <c r="Y28" s="116" t="e">
        <f t="shared" si="13"/>
        <v>#REF!</v>
      </c>
      <c r="Z28" s="140" t="e">
        <f t="shared" si="10"/>
        <v>#REF!</v>
      </c>
      <c r="AA28" s="118" t="e">
        <f t="shared" si="14"/>
        <v>#REF!</v>
      </c>
      <c r="AB28" s="119">
        <v>24</v>
      </c>
      <c r="AC28" s="120">
        <v>9069</v>
      </c>
      <c r="AD28" s="120">
        <v>9522</v>
      </c>
      <c r="AE28" s="141">
        <f t="shared" si="25"/>
        <v>1.0500661667401852</v>
      </c>
      <c r="AF28" s="122">
        <v>24</v>
      </c>
      <c r="AG28" s="123">
        <v>70000</v>
      </c>
      <c r="AH28" s="123">
        <f t="shared" si="15"/>
        <v>2100000</v>
      </c>
      <c r="AI28" t="str">
        <f t="shared" si="16"/>
        <v>خبره 3 مسیر حرفه ای 2</v>
      </c>
      <c r="AJ28" s="142">
        <v>8</v>
      </c>
      <c r="AK28" s="125" t="s">
        <v>155</v>
      </c>
      <c r="AL28" s="125">
        <v>1069</v>
      </c>
      <c r="AM28" s="152">
        <f t="shared" si="26"/>
        <v>1.1506996770721205</v>
      </c>
      <c r="AN28" s="143" t="e">
        <f t="shared" si="24"/>
        <v>#REF!</v>
      </c>
      <c r="AO28" s="144" t="e">
        <f t="shared" si="17"/>
        <v>#REF!</v>
      </c>
      <c r="AP28" s="143" t="e">
        <f t="shared" ref="AP28:AP36" si="27">AO28-AO27</f>
        <v>#REF!</v>
      </c>
      <c r="AQ28" s="107">
        <v>24</v>
      </c>
      <c r="AR28" s="130"/>
      <c r="AS28" s="130"/>
      <c r="AT28" s="130">
        <v>9109</v>
      </c>
      <c r="AU28" s="145" t="e">
        <f t="shared" si="18"/>
        <v>#REF!</v>
      </c>
      <c r="AV28" s="145" t="e">
        <f t="shared" si="19"/>
        <v>#REF!</v>
      </c>
      <c r="AW28" s="1"/>
      <c r="AX28" s="1"/>
      <c r="AY28" s="136">
        <v>24</v>
      </c>
      <c r="AZ28" s="136">
        <v>8696</v>
      </c>
      <c r="BA28" s="137" t="e">
        <f t="shared" si="11"/>
        <v>#REF!</v>
      </c>
      <c r="BB28" s="136" t="s">
        <v>123</v>
      </c>
      <c r="BC28" s="136" t="s">
        <v>123</v>
      </c>
      <c r="BD28" s="136" t="s">
        <v>123</v>
      </c>
      <c r="BE28" s="136" t="e">
        <f t="shared" si="20"/>
        <v>#REF!</v>
      </c>
    </row>
    <row r="29" spans="1:57" ht="20" customHeight="1">
      <c r="A29" s="107">
        <v>25</v>
      </c>
      <c r="B29" s="108">
        <v>10000</v>
      </c>
      <c r="C29" s="162">
        <v>10000</v>
      </c>
      <c r="D29" s="162">
        <v>10000</v>
      </c>
      <c r="E29" s="109">
        <v>4000</v>
      </c>
      <c r="F29" s="110">
        <v>10000</v>
      </c>
      <c r="G29" s="110">
        <v>10000</v>
      </c>
      <c r="H29" s="110">
        <v>10000</v>
      </c>
      <c r="I29" s="110">
        <v>4000</v>
      </c>
      <c r="J29" s="111">
        <f t="shared" si="0"/>
        <v>68000</v>
      </c>
      <c r="K29" s="161">
        <f t="shared" si="1"/>
        <v>0.14705882352941177</v>
      </c>
      <c r="L29" s="161">
        <f t="shared" si="2"/>
        <v>0.14705882352941177</v>
      </c>
      <c r="M29" s="161">
        <f t="shared" si="3"/>
        <v>0.14705882352941177</v>
      </c>
      <c r="N29" s="161">
        <f t="shared" si="4"/>
        <v>5.8823529411764705E-2</v>
      </c>
      <c r="O29" s="161">
        <f t="shared" si="5"/>
        <v>0.14705882352941177</v>
      </c>
      <c r="P29" s="161">
        <f t="shared" si="6"/>
        <v>0.14705882352941177</v>
      </c>
      <c r="Q29" s="161">
        <f t="shared" si="7"/>
        <v>0.14705882352941177</v>
      </c>
      <c r="R29" s="161">
        <f t="shared" si="8"/>
        <v>5.8823529411764705E-2</v>
      </c>
      <c r="T29" s="148" t="str">
        <f t="shared" si="9"/>
        <v>Max 8</v>
      </c>
      <c r="U29" s="149">
        <v>8</v>
      </c>
      <c r="V29" s="150" t="s">
        <v>110</v>
      </c>
      <c r="W29" s="154">
        <v>4363</v>
      </c>
      <c r="X29" s="139">
        <f t="shared" si="12"/>
        <v>1.0165024066009627</v>
      </c>
      <c r="Y29" s="116" t="e">
        <f t="shared" si="13"/>
        <v>#REF!</v>
      </c>
      <c r="Z29" s="140" t="e">
        <f t="shared" si="10"/>
        <v>#REF!</v>
      </c>
      <c r="AA29" s="118" t="e">
        <f t="shared" si="14"/>
        <v>#REF!</v>
      </c>
      <c r="AB29" s="119">
        <v>25</v>
      </c>
      <c r="AC29" s="120">
        <v>9523</v>
      </c>
      <c r="AD29" s="120">
        <v>10000</v>
      </c>
      <c r="AE29" s="141">
        <f t="shared" si="25"/>
        <v>1.0501995379122033</v>
      </c>
      <c r="AF29" s="163">
        <v>25</v>
      </c>
      <c r="AG29" s="123">
        <v>70000</v>
      </c>
      <c r="AH29" s="123">
        <f t="shared" si="15"/>
        <v>2100000</v>
      </c>
      <c r="AI29" t="str">
        <f t="shared" si="16"/>
        <v>خبره 2 مسیر حرفه ای 2</v>
      </c>
      <c r="AJ29" s="151" t="s">
        <v>156</v>
      </c>
      <c r="AK29" s="125" t="s">
        <v>157</v>
      </c>
      <c r="AL29" s="125">
        <v>1229</v>
      </c>
      <c r="AM29" s="152">
        <f t="shared" si="26"/>
        <v>1.1496725912067354</v>
      </c>
      <c r="AN29" s="143" t="e">
        <f t="shared" si="24"/>
        <v>#REF!</v>
      </c>
      <c r="AO29" s="144" t="e">
        <f t="shared" si="17"/>
        <v>#REF!</v>
      </c>
      <c r="AP29" s="143" t="e">
        <f t="shared" si="27"/>
        <v>#REF!</v>
      </c>
      <c r="AQ29" s="164">
        <v>25</v>
      </c>
      <c r="AR29" s="130"/>
      <c r="AS29" s="130"/>
      <c r="AT29" s="130">
        <v>10000</v>
      </c>
      <c r="AU29" s="145" t="e">
        <f t="shared" si="18"/>
        <v>#REF!</v>
      </c>
      <c r="AV29" s="145" t="e">
        <f t="shared" si="19"/>
        <v>#REF!</v>
      </c>
      <c r="AW29" s="5"/>
      <c r="AX29" s="5"/>
      <c r="AY29" s="165">
        <v>25</v>
      </c>
      <c r="AZ29" s="165">
        <v>10000</v>
      </c>
      <c r="BA29" s="137" t="e">
        <f t="shared" si="11"/>
        <v>#REF!</v>
      </c>
      <c r="BB29" s="136" t="s">
        <v>123</v>
      </c>
      <c r="BC29" s="136" t="s">
        <v>123</v>
      </c>
      <c r="BD29" s="136" t="s">
        <v>123</v>
      </c>
      <c r="BE29" s="136" t="e">
        <f t="shared" si="20"/>
        <v>#REF!</v>
      </c>
    </row>
    <row r="30" spans="1:57" ht="20" customHeight="1">
      <c r="A30" s="3">
        <v>25</v>
      </c>
      <c r="T30" s="148" t="str">
        <f t="shared" si="9"/>
        <v>Min 9</v>
      </c>
      <c r="U30" s="149">
        <v>9</v>
      </c>
      <c r="V30" s="150" t="s">
        <v>99</v>
      </c>
      <c r="W30" s="114">
        <v>4435</v>
      </c>
      <c r="X30" s="139">
        <f t="shared" si="12"/>
        <v>1.0164599774520857</v>
      </c>
      <c r="Y30" s="116" t="e">
        <f>Y29</f>
        <v>#REF!</v>
      </c>
      <c r="Z30" s="140" t="e">
        <f t="shared" si="10"/>
        <v>#REF!</v>
      </c>
      <c r="AA30" s="118" t="e">
        <f t="shared" si="14"/>
        <v>#REF!</v>
      </c>
      <c r="AB30" s="1"/>
      <c r="AC30" s="1"/>
      <c r="AD30" s="1"/>
      <c r="AE30" s="1"/>
      <c r="AF30" s="1"/>
      <c r="AG30" s="1"/>
      <c r="AH30" s="1"/>
      <c r="AI30" t="str">
        <f t="shared" si="16"/>
        <v>خبره 1 مسیر حرفه ای 2</v>
      </c>
      <c r="AJ30" s="151" t="s">
        <v>158</v>
      </c>
      <c r="AK30" s="125" t="s">
        <v>159</v>
      </c>
      <c r="AL30" s="125">
        <v>1413</v>
      </c>
      <c r="AM30" s="152">
        <f>AL30/AL29</f>
        <v>1.1497152156224573</v>
      </c>
      <c r="AN30" s="143" t="e">
        <f>AN29</f>
        <v>#REF!</v>
      </c>
      <c r="AO30" s="144" t="e">
        <f t="shared" si="17"/>
        <v>#REF!</v>
      </c>
      <c r="AP30" s="167" t="e">
        <f>AO30-AO29</f>
        <v>#REF!</v>
      </c>
      <c r="AQ30" s="41"/>
      <c r="AR30" s="41"/>
      <c r="AS30" s="41"/>
      <c r="AT30" s="41"/>
      <c r="AU30" s="41"/>
      <c r="AV30" s="41"/>
      <c r="AW30" s="1"/>
      <c r="AX30" s="1"/>
      <c r="AY30" s="1"/>
      <c r="AZ30" s="2"/>
      <c r="BA30" s="2"/>
      <c r="BB30" s="2"/>
      <c r="BC30" s="2"/>
      <c r="BD30" s="2"/>
      <c r="BE30" s="2"/>
    </row>
    <row r="31" spans="1:57" ht="20" customHeight="1">
      <c r="T31" s="148" t="str">
        <f t="shared" si="9"/>
        <v>Mid 9</v>
      </c>
      <c r="U31" s="149">
        <v>9</v>
      </c>
      <c r="V31" s="150" t="s">
        <v>104</v>
      </c>
      <c r="W31" s="149">
        <v>4508</v>
      </c>
      <c r="X31" s="139">
        <f t="shared" si="12"/>
        <v>1.0161934338952971</v>
      </c>
      <c r="Y31" s="116" t="e">
        <f t="shared" si="13"/>
        <v>#REF!</v>
      </c>
      <c r="Z31" s="140" t="e">
        <f t="shared" si="10"/>
        <v>#REF!</v>
      </c>
      <c r="AA31" s="118" t="e">
        <f t="shared" si="14"/>
        <v>#REF!</v>
      </c>
      <c r="AB31" s="5"/>
      <c r="AC31" s="5"/>
      <c r="AD31" s="5"/>
      <c r="AE31" s="5"/>
      <c r="AF31" s="5"/>
      <c r="AG31" s="5"/>
      <c r="AH31" s="5"/>
      <c r="AI31" t="str">
        <f t="shared" si="16"/>
        <v>عالی 3 مسیر حرفه ای 2</v>
      </c>
      <c r="AJ31" s="142">
        <v>9</v>
      </c>
      <c r="AK31" s="125" t="s">
        <v>160</v>
      </c>
      <c r="AL31" s="125">
        <v>1625</v>
      </c>
      <c r="AM31" s="152">
        <f t="shared" si="26"/>
        <v>1.1500353857041754</v>
      </c>
      <c r="AN31" s="143" t="e">
        <f t="shared" si="24"/>
        <v>#REF!</v>
      </c>
      <c r="AO31" s="144" t="e">
        <f t="shared" si="17"/>
        <v>#REF!</v>
      </c>
      <c r="AP31" s="167" t="e">
        <f t="shared" si="27"/>
        <v>#REF!</v>
      </c>
      <c r="AQ31" s="41"/>
      <c r="AR31" s="41"/>
      <c r="AS31" s="41"/>
      <c r="AT31" s="41"/>
      <c r="AU31" s="41"/>
      <c r="AV31" s="41"/>
      <c r="AW31" s="5"/>
      <c r="AX31" s="5"/>
      <c r="AY31" s="4" t="s">
        <v>0</v>
      </c>
      <c r="AZ31" s="4"/>
      <c r="BA31" s="4"/>
      <c r="BB31" s="4"/>
      <c r="BC31" s="4"/>
      <c r="BD31" s="4"/>
      <c r="BE31" s="5"/>
    </row>
    <row r="32" spans="1:57" ht="20" customHeight="1">
      <c r="T32" s="168" t="str">
        <f t="shared" si="9"/>
        <v>Max 9</v>
      </c>
      <c r="U32" s="149">
        <v>9</v>
      </c>
      <c r="V32" s="150" t="s">
        <v>110</v>
      </c>
      <c r="W32" s="154">
        <v>4581</v>
      </c>
      <c r="X32" s="139">
        <f t="shared" si="12"/>
        <v>1.0163719711853307</v>
      </c>
      <c r="Y32" s="116" t="e">
        <f t="shared" si="13"/>
        <v>#REF!</v>
      </c>
      <c r="Z32" s="140" t="e">
        <f t="shared" si="10"/>
        <v>#REF!</v>
      </c>
      <c r="AA32" s="118" t="e">
        <f t="shared" si="14"/>
        <v>#REF!</v>
      </c>
      <c r="AB32" s="5"/>
      <c r="AC32" s="5"/>
      <c r="AD32" s="5"/>
      <c r="AE32" s="5"/>
      <c r="AF32" s="5"/>
      <c r="AG32" s="5"/>
      <c r="AH32" s="5"/>
      <c r="AI32" t="str">
        <f t="shared" si="16"/>
        <v>عالی 2 مسیر حرفه ای 2</v>
      </c>
      <c r="AJ32" s="151" t="s">
        <v>161</v>
      </c>
      <c r="AK32" s="125" t="s">
        <v>162</v>
      </c>
      <c r="AL32" s="125">
        <v>1869</v>
      </c>
      <c r="AM32" s="152">
        <f t="shared" si="26"/>
        <v>1.1501538461538461</v>
      </c>
      <c r="AN32" s="143" t="e">
        <f t="shared" si="24"/>
        <v>#REF!</v>
      </c>
      <c r="AO32" s="144" t="e">
        <f t="shared" si="17"/>
        <v>#REF!</v>
      </c>
      <c r="AP32" s="167" t="e">
        <f t="shared" si="27"/>
        <v>#REF!</v>
      </c>
      <c r="AQ32" s="41"/>
      <c r="AR32" s="41"/>
      <c r="AS32" s="41"/>
      <c r="AT32" s="41"/>
      <c r="AU32" s="41"/>
      <c r="AV32" s="41"/>
      <c r="AW32" s="5"/>
      <c r="AX32" s="5"/>
      <c r="AY32" s="6" t="s">
        <v>1</v>
      </c>
      <c r="AZ32" s="7" t="s">
        <v>2</v>
      </c>
      <c r="BA32" s="7"/>
      <c r="BB32" s="7"/>
      <c r="BC32" s="8" t="s">
        <v>3</v>
      </c>
      <c r="BD32" s="8" t="s">
        <v>4</v>
      </c>
      <c r="BE32" s="5"/>
    </row>
    <row r="33" spans="20:57" ht="20" customHeight="1">
      <c r="T33" s="168" t="str">
        <f t="shared" si="9"/>
        <v>Min 10</v>
      </c>
      <c r="U33" s="149">
        <v>10</v>
      </c>
      <c r="V33" s="150" t="s">
        <v>99</v>
      </c>
      <c r="W33" s="114">
        <v>4656</v>
      </c>
      <c r="X33" s="139">
        <f t="shared" si="12"/>
        <v>1.0165378006872852</v>
      </c>
      <c r="Y33" s="116" t="e">
        <f t="shared" si="13"/>
        <v>#REF!</v>
      </c>
      <c r="Z33" s="140" t="e">
        <f t="shared" si="10"/>
        <v>#REF!</v>
      </c>
      <c r="AA33" s="118" t="e">
        <f t="shared" si="14"/>
        <v>#REF!</v>
      </c>
      <c r="AB33" s="5"/>
      <c r="AC33" s="5"/>
      <c r="AD33" s="5"/>
      <c r="AE33" s="5"/>
      <c r="AF33" s="5"/>
      <c r="AG33" s="5"/>
      <c r="AH33" s="5"/>
      <c r="AI33" t="str">
        <f t="shared" si="16"/>
        <v>عالی 1 مسیر حرفه ای 2</v>
      </c>
      <c r="AJ33" s="151" t="s">
        <v>163</v>
      </c>
      <c r="AK33" s="125" t="s">
        <v>164</v>
      </c>
      <c r="AL33" s="125">
        <v>2149</v>
      </c>
      <c r="AM33" s="152">
        <f t="shared" si="26"/>
        <v>1.1498127340823969</v>
      </c>
      <c r="AN33" s="143" t="e">
        <f t="shared" si="24"/>
        <v>#REF!</v>
      </c>
      <c r="AO33" s="144" t="e">
        <f t="shared" si="17"/>
        <v>#REF!</v>
      </c>
      <c r="AP33" s="167" t="e">
        <f t="shared" si="27"/>
        <v>#REF!</v>
      </c>
      <c r="AQ33" s="41"/>
      <c r="AR33" s="41"/>
      <c r="AS33" s="41"/>
      <c r="AT33" s="41"/>
      <c r="AU33" s="41"/>
      <c r="AV33" s="41"/>
      <c r="AW33" s="5"/>
      <c r="AX33" s="5"/>
      <c r="AY33" s="10">
        <v>1</v>
      </c>
      <c r="AZ33" s="11" t="s">
        <v>7</v>
      </c>
      <c r="BA33" s="12"/>
      <c r="BB33" s="13"/>
      <c r="BC33" s="14" t="s">
        <v>8</v>
      </c>
      <c r="BD33" s="15">
        <v>27</v>
      </c>
      <c r="BE33" s="5"/>
    </row>
    <row r="34" spans="20:57" ht="20" customHeight="1">
      <c r="T34" s="168" t="str">
        <f t="shared" si="9"/>
        <v>Mid 10</v>
      </c>
      <c r="U34" s="149">
        <v>10</v>
      </c>
      <c r="V34" s="150" t="s">
        <v>104</v>
      </c>
      <c r="W34" s="149">
        <v>4733</v>
      </c>
      <c r="X34" s="139">
        <f t="shared" si="12"/>
        <v>1.0162687513205155</v>
      </c>
      <c r="Y34" s="116" t="e">
        <f t="shared" si="13"/>
        <v>#REF!</v>
      </c>
      <c r="Z34" s="140" t="e">
        <f t="shared" si="10"/>
        <v>#REF!</v>
      </c>
      <c r="AA34" s="118" t="e">
        <f t="shared" si="14"/>
        <v>#REF!</v>
      </c>
      <c r="AB34" s="5"/>
      <c r="AC34" s="5"/>
      <c r="AD34" s="5"/>
      <c r="AE34" s="5"/>
      <c r="AF34" s="5"/>
      <c r="AG34" s="5"/>
      <c r="AH34" s="5"/>
      <c r="AI34" t="str">
        <f t="shared" si="16"/>
        <v>ممتاز 3 مسیر حرفه ای 2</v>
      </c>
      <c r="AJ34" s="142">
        <v>10</v>
      </c>
      <c r="AK34" s="125" t="s">
        <v>165</v>
      </c>
      <c r="AL34" s="125">
        <v>2472</v>
      </c>
      <c r="AM34" s="152">
        <f t="shared" si="26"/>
        <v>1.1503024662633783</v>
      </c>
      <c r="AN34" s="143" t="e">
        <f t="shared" si="24"/>
        <v>#REF!</v>
      </c>
      <c r="AO34" s="144" t="e">
        <f t="shared" si="17"/>
        <v>#REF!</v>
      </c>
      <c r="AP34" s="167" t="e">
        <f t="shared" si="27"/>
        <v>#REF!</v>
      </c>
      <c r="AQ34" s="41"/>
      <c r="AR34" s="41"/>
      <c r="AS34" s="41"/>
      <c r="AT34" s="41"/>
      <c r="AU34" s="41"/>
      <c r="AV34" s="41"/>
      <c r="AW34" s="5"/>
      <c r="AX34" s="5"/>
      <c r="AY34" s="10">
        <v>2</v>
      </c>
      <c r="AZ34" s="18" t="s">
        <v>11</v>
      </c>
      <c r="BA34" s="19"/>
      <c r="BB34" s="20"/>
      <c r="BC34" s="14" t="s">
        <v>12</v>
      </c>
      <c r="BD34" s="15">
        <v>18</v>
      </c>
      <c r="BE34" s="5"/>
    </row>
    <row r="35" spans="20:57" ht="20" customHeight="1">
      <c r="T35" s="168" t="str">
        <f t="shared" si="9"/>
        <v>Max 10</v>
      </c>
      <c r="U35" s="149">
        <v>10</v>
      </c>
      <c r="V35" s="150" t="s">
        <v>110</v>
      </c>
      <c r="W35" s="154">
        <v>4810</v>
      </c>
      <c r="X35" s="139">
        <f t="shared" si="12"/>
        <v>1.0164241164241163</v>
      </c>
      <c r="Y35" s="116" t="e">
        <f t="shared" si="13"/>
        <v>#REF!</v>
      </c>
      <c r="Z35" s="140" t="e">
        <f t="shared" si="10"/>
        <v>#REF!</v>
      </c>
      <c r="AA35" s="118" t="e">
        <f t="shared" si="14"/>
        <v>#REF!</v>
      </c>
      <c r="AB35" s="5"/>
      <c r="AC35" s="5"/>
      <c r="AD35" s="5"/>
      <c r="AE35" s="5"/>
      <c r="AF35" s="5"/>
      <c r="AG35" s="5"/>
      <c r="AH35" s="5"/>
      <c r="AI35" t="str">
        <f t="shared" si="16"/>
        <v>ممتاز 2 مسیر حرفه ای 2</v>
      </c>
      <c r="AJ35" s="151" t="s">
        <v>166</v>
      </c>
      <c r="AK35" s="125" t="s">
        <v>167</v>
      </c>
      <c r="AL35" s="125">
        <v>2843</v>
      </c>
      <c r="AM35" s="152">
        <f t="shared" si="26"/>
        <v>1.1500809061488673</v>
      </c>
      <c r="AN35" s="143" t="e">
        <f t="shared" si="24"/>
        <v>#REF!</v>
      </c>
      <c r="AO35" s="144" t="e">
        <f t="shared" si="17"/>
        <v>#REF!</v>
      </c>
      <c r="AP35" s="167" t="e">
        <f t="shared" si="27"/>
        <v>#REF!</v>
      </c>
      <c r="AQ35" s="41"/>
      <c r="AR35" s="41"/>
      <c r="AS35" s="41"/>
      <c r="AT35" s="41"/>
      <c r="AU35" s="41"/>
      <c r="AV35" s="41"/>
      <c r="AW35" s="5"/>
      <c r="AX35" s="5"/>
      <c r="AY35" s="10">
        <v>3</v>
      </c>
      <c r="AZ35" s="21"/>
      <c r="BA35" s="22"/>
      <c r="BB35" s="23"/>
      <c r="BC35" s="14" t="s">
        <v>15</v>
      </c>
      <c r="BD35" s="15">
        <v>9</v>
      </c>
      <c r="BE35" s="5"/>
    </row>
    <row r="36" spans="20:57" ht="20" customHeight="1">
      <c r="T36" s="168" t="str">
        <f t="shared" si="9"/>
        <v>Min 11</v>
      </c>
      <c r="U36" s="149">
        <v>11</v>
      </c>
      <c r="V36" s="150" t="s">
        <v>99</v>
      </c>
      <c r="W36" s="114">
        <v>4889</v>
      </c>
      <c r="X36" s="139">
        <f t="shared" si="12"/>
        <v>1.0163632644712619</v>
      </c>
      <c r="Y36" s="116" t="e">
        <f t="shared" si="13"/>
        <v>#REF!</v>
      </c>
      <c r="Z36" s="140" t="e">
        <f t="shared" si="10"/>
        <v>#REF!</v>
      </c>
      <c r="AA36" s="118" t="e">
        <f t="shared" si="14"/>
        <v>#REF!</v>
      </c>
      <c r="AB36" s="5"/>
      <c r="AC36" s="5"/>
      <c r="AD36" s="5"/>
      <c r="AE36" s="5"/>
      <c r="AF36" s="5"/>
      <c r="AG36" s="5"/>
      <c r="AH36" s="5"/>
      <c r="AI36" t="str">
        <f t="shared" si="16"/>
        <v>ممتاز 1 مسیر حرفه ای 2</v>
      </c>
      <c r="AJ36" s="151" t="s">
        <v>168</v>
      </c>
      <c r="AK36" s="125" t="s">
        <v>169</v>
      </c>
      <c r="AL36" s="125">
        <v>3269</v>
      </c>
      <c r="AM36" s="152">
        <f t="shared" si="26"/>
        <v>1.1498417164966586</v>
      </c>
      <c r="AN36" s="143" t="e">
        <f t="shared" si="24"/>
        <v>#REF!</v>
      </c>
      <c r="AO36" s="144" t="e">
        <f t="shared" si="17"/>
        <v>#REF!</v>
      </c>
      <c r="AP36" s="167" t="e">
        <f t="shared" si="27"/>
        <v>#REF!</v>
      </c>
      <c r="AQ36" s="41"/>
      <c r="AR36" s="41"/>
      <c r="AS36" s="41"/>
      <c r="AT36" s="41"/>
      <c r="AU36" s="41"/>
      <c r="AV36" s="41"/>
      <c r="AW36" s="5"/>
      <c r="AX36" s="5"/>
      <c r="AY36" s="10">
        <v>4</v>
      </c>
      <c r="AZ36" s="24" t="s">
        <v>18</v>
      </c>
      <c r="BA36" s="25"/>
      <c r="BB36" s="25"/>
      <c r="BC36" s="26"/>
      <c r="BD36" s="15">
        <v>0</v>
      </c>
      <c r="BE36" s="5"/>
    </row>
    <row r="37" spans="20:57" ht="20" customHeight="1">
      <c r="T37" s="148" t="str">
        <f t="shared" si="9"/>
        <v>Mid 11</v>
      </c>
      <c r="U37" s="149">
        <v>11</v>
      </c>
      <c r="V37" s="150" t="s">
        <v>104</v>
      </c>
      <c r="W37" s="149">
        <v>4969</v>
      </c>
      <c r="X37" s="139">
        <f t="shared" si="12"/>
        <v>1.0165023143489635</v>
      </c>
      <c r="Y37" s="116" t="e">
        <f t="shared" si="13"/>
        <v>#REF!</v>
      </c>
      <c r="Z37" s="140" t="e">
        <f t="shared" si="10"/>
        <v>#REF!</v>
      </c>
      <c r="AA37" s="118" t="e">
        <f t="shared" si="14"/>
        <v>#REF!</v>
      </c>
      <c r="AB37" s="5"/>
      <c r="AC37" s="5"/>
      <c r="AD37" s="5"/>
      <c r="AE37" s="5"/>
      <c r="AF37" s="5"/>
      <c r="AG37" s="5"/>
      <c r="AH37" s="5"/>
      <c r="AI37" t="str">
        <f t="shared" si="16"/>
        <v>پایه  مسیر حرفه ای 3</v>
      </c>
      <c r="AJ37" s="156" t="s">
        <v>170</v>
      </c>
      <c r="AK37" s="125" t="s">
        <v>171</v>
      </c>
      <c r="AL37" s="157"/>
      <c r="AM37" s="158">
        <f t="shared" si="26"/>
        <v>0</v>
      </c>
      <c r="AN37" s="159" t="e">
        <f t="shared" si="24"/>
        <v>#REF!</v>
      </c>
      <c r="AO37" s="160" t="e">
        <f t="shared" si="17"/>
        <v>#REF!</v>
      </c>
      <c r="AP37" s="169"/>
      <c r="AQ37" s="41"/>
      <c r="AR37" s="41"/>
      <c r="AS37" s="41"/>
      <c r="AT37" s="41"/>
      <c r="AU37" s="41"/>
      <c r="AV37" s="41"/>
      <c r="AW37" s="5"/>
      <c r="AX37" s="5"/>
      <c r="AY37" s="4" t="s">
        <v>21</v>
      </c>
      <c r="AZ37" s="4"/>
      <c r="BA37" s="4"/>
      <c r="BB37" s="4"/>
      <c r="BC37" s="4"/>
      <c r="BD37" s="4"/>
      <c r="BE37" s="5"/>
    </row>
    <row r="38" spans="20:57" ht="20" customHeight="1">
      <c r="T38" s="148" t="str">
        <f t="shared" si="9"/>
        <v>Max 11</v>
      </c>
      <c r="U38" s="149">
        <v>11</v>
      </c>
      <c r="V38" s="150" t="s">
        <v>110</v>
      </c>
      <c r="W38" s="154">
        <v>5051</v>
      </c>
      <c r="X38" s="139">
        <f t="shared" si="12"/>
        <v>1.0164323896258167</v>
      </c>
      <c r="Y38" s="116" t="e">
        <f t="shared" si="13"/>
        <v>#REF!</v>
      </c>
      <c r="Z38" s="140" t="e">
        <f t="shared" si="10"/>
        <v>#REF!</v>
      </c>
      <c r="AA38" s="118" t="e">
        <f t="shared" si="14"/>
        <v>#REF!</v>
      </c>
      <c r="AB38" s="5"/>
      <c r="AC38" s="5"/>
      <c r="AD38" s="5"/>
      <c r="AE38" s="5"/>
      <c r="AF38" s="5"/>
      <c r="AG38" s="5"/>
      <c r="AH38" s="5"/>
      <c r="AI38" t="str">
        <f t="shared" si="16"/>
        <v>پایه 3 مسیر حرفه ای 3</v>
      </c>
      <c r="AJ38" s="142">
        <v>11</v>
      </c>
      <c r="AK38" s="125" t="s">
        <v>172</v>
      </c>
      <c r="AL38" s="125">
        <v>611</v>
      </c>
      <c r="AM38" s="152"/>
      <c r="AN38" s="143" t="e">
        <f t="shared" si="24"/>
        <v>#REF!</v>
      </c>
      <c r="AO38" s="144" t="e">
        <f t="shared" si="17"/>
        <v>#REF!</v>
      </c>
      <c r="AP38" s="167"/>
      <c r="AQ38" s="41"/>
      <c r="AR38" s="41"/>
      <c r="AS38" s="41"/>
      <c r="AT38" s="41"/>
      <c r="AU38" s="41"/>
      <c r="AV38" s="41"/>
      <c r="AW38" s="5"/>
      <c r="AX38" s="5"/>
      <c r="AY38" s="6" t="s">
        <v>1</v>
      </c>
      <c r="AZ38" s="7" t="s">
        <v>2</v>
      </c>
      <c r="BA38" s="7"/>
      <c r="BB38" s="7"/>
      <c r="BC38" s="8" t="s">
        <v>3</v>
      </c>
      <c r="BD38" s="8" t="s">
        <v>4</v>
      </c>
      <c r="BE38" s="5"/>
    </row>
    <row r="39" spans="20:57" ht="20" customHeight="1">
      <c r="T39" s="148" t="str">
        <f t="shared" si="9"/>
        <v>Min 12</v>
      </c>
      <c r="U39" s="149">
        <v>12</v>
      </c>
      <c r="V39" s="150" t="s">
        <v>99</v>
      </c>
      <c r="W39" s="114">
        <v>5134</v>
      </c>
      <c r="X39" s="139">
        <f t="shared" si="12"/>
        <v>1.0163615114920139</v>
      </c>
      <c r="Y39" s="116" t="e">
        <f t="shared" si="13"/>
        <v>#REF!</v>
      </c>
      <c r="Z39" s="140" t="e">
        <f t="shared" si="10"/>
        <v>#REF!</v>
      </c>
      <c r="AA39" s="118" t="e">
        <f t="shared" si="14"/>
        <v>#REF!</v>
      </c>
      <c r="AB39" s="5"/>
      <c r="AC39" s="5"/>
      <c r="AD39" s="5"/>
      <c r="AE39" s="5"/>
      <c r="AF39" s="5"/>
      <c r="AG39" s="5"/>
      <c r="AH39" s="5"/>
      <c r="AI39" t="str">
        <f t="shared" si="16"/>
        <v>پایه 2 مسیر حرفه ای 3</v>
      </c>
      <c r="AJ39" s="151" t="s">
        <v>173</v>
      </c>
      <c r="AK39" s="125" t="s">
        <v>174</v>
      </c>
      <c r="AL39" s="125">
        <v>703</v>
      </c>
      <c r="AM39" s="152">
        <f t="shared" ref="AM39:AM53" si="28">AL39/AL38</f>
        <v>1.1505728314238952</v>
      </c>
      <c r="AN39" s="143" t="e">
        <f t="shared" si="24"/>
        <v>#REF!</v>
      </c>
      <c r="AO39" s="144" t="e">
        <f t="shared" si="17"/>
        <v>#REF!</v>
      </c>
      <c r="AP39" s="167" t="e">
        <f>AO39-AO38</f>
        <v>#REF!</v>
      </c>
      <c r="AQ39" s="41"/>
      <c r="AR39" s="41"/>
      <c r="AS39" s="41"/>
      <c r="AT39" s="41"/>
      <c r="AU39" s="41"/>
      <c r="AV39" s="41"/>
      <c r="AW39" s="5"/>
      <c r="AX39" s="5"/>
      <c r="AY39" s="10">
        <v>1</v>
      </c>
      <c r="AZ39" s="18" t="s">
        <v>26</v>
      </c>
      <c r="BA39" s="19"/>
      <c r="BB39" s="20"/>
      <c r="BC39" s="14" t="s">
        <v>8</v>
      </c>
      <c r="BD39" s="14">
        <v>18</v>
      </c>
      <c r="BE39" s="5"/>
    </row>
    <row r="40" spans="20:57" ht="20" customHeight="1">
      <c r="T40" s="148" t="str">
        <f t="shared" si="9"/>
        <v>Mid 12</v>
      </c>
      <c r="U40" s="149">
        <v>12</v>
      </c>
      <c r="V40" s="150" t="s">
        <v>104</v>
      </c>
      <c r="W40" s="149">
        <v>5218</v>
      </c>
      <c r="X40" s="139">
        <f t="shared" si="12"/>
        <v>1.0162897661939441</v>
      </c>
      <c r="Y40" s="116" t="e">
        <f t="shared" si="13"/>
        <v>#REF!</v>
      </c>
      <c r="Z40" s="140" t="e">
        <f t="shared" si="10"/>
        <v>#REF!</v>
      </c>
      <c r="AA40" s="118" t="e">
        <f t="shared" si="14"/>
        <v>#REF!</v>
      </c>
      <c r="AB40" s="5"/>
      <c r="AC40" s="5"/>
      <c r="AD40" s="5"/>
      <c r="AE40" s="5"/>
      <c r="AF40" s="5"/>
      <c r="AG40" s="5"/>
      <c r="AH40" s="5"/>
      <c r="AI40" t="str">
        <f t="shared" si="16"/>
        <v>پایه 1 مسیر حرفه ای 3</v>
      </c>
      <c r="AJ40" s="151" t="s">
        <v>175</v>
      </c>
      <c r="AK40" s="125" t="s">
        <v>176</v>
      </c>
      <c r="AL40" s="125">
        <v>808</v>
      </c>
      <c r="AM40" s="152">
        <f t="shared" si="28"/>
        <v>1.1493598862019914</v>
      </c>
      <c r="AN40" s="143" t="e">
        <f t="shared" si="24"/>
        <v>#REF!</v>
      </c>
      <c r="AO40" s="144" t="e">
        <f t="shared" si="17"/>
        <v>#REF!</v>
      </c>
      <c r="AP40" s="167" t="e">
        <f t="shared" ref="AP40:AP52" si="29">AO40-AO39</f>
        <v>#REF!</v>
      </c>
      <c r="AQ40" s="41"/>
      <c r="AR40" s="41"/>
      <c r="AS40" s="41"/>
      <c r="AT40" s="41"/>
      <c r="AU40" s="41"/>
      <c r="AV40" s="41"/>
      <c r="AW40" s="5"/>
      <c r="AX40" s="5"/>
      <c r="AY40" s="10">
        <v>2</v>
      </c>
      <c r="AZ40" s="27"/>
      <c r="BA40" s="28"/>
      <c r="BB40" s="29"/>
      <c r="BC40" s="14" t="s">
        <v>12</v>
      </c>
      <c r="BD40" s="14">
        <v>12</v>
      </c>
      <c r="BE40" s="5"/>
    </row>
    <row r="41" spans="20:57" ht="20" customHeight="1">
      <c r="T41" s="148" t="str">
        <f t="shared" si="9"/>
        <v>Max 12</v>
      </c>
      <c r="U41" s="149">
        <v>12</v>
      </c>
      <c r="V41" s="150" t="s">
        <v>110</v>
      </c>
      <c r="W41" s="154">
        <v>5303</v>
      </c>
      <c r="X41" s="139">
        <f t="shared" si="12"/>
        <v>1.0164058080331888</v>
      </c>
      <c r="Y41" s="116" t="e">
        <f t="shared" si="13"/>
        <v>#REF!</v>
      </c>
      <c r="Z41" s="140" t="e">
        <f t="shared" si="10"/>
        <v>#REF!</v>
      </c>
      <c r="AA41" s="118" t="e">
        <f t="shared" si="14"/>
        <v>#REF!</v>
      </c>
      <c r="AB41" s="5"/>
      <c r="AC41" s="5"/>
      <c r="AD41" s="5"/>
      <c r="AE41" s="5"/>
      <c r="AF41" s="5"/>
      <c r="AG41" s="5"/>
      <c r="AH41" s="5"/>
      <c r="AI41" t="str">
        <f t="shared" si="16"/>
        <v>ارشد 3 مسیر حرفه ای 3</v>
      </c>
      <c r="AJ41" s="142">
        <v>12</v>
      </c>
      <c r="AK41" s="125" t="s">
        <v>177</v>
      </c>
      <c r="AL41" s="125">
        <v>929</v>
      </c>
      <c r="AM41" s="152">
        <f t="shared" si="28"/>
        <v>1.1497524752475248</v>
      </c>
      <c r="AN41" s="143" t="e">
        <f t="shared" si="24"/>
        <v>#REF!</v>
      </c>
      <c r="AO41" s="144" t="e">
        <f t="shared" si="17"/>
        <v>#REF!</v>
      </c>
      <c r="AP41" s="167" t="e">
        <f t="shared" si="29"/>
        <v>#REF!</v>
      </c>
      <c r="AQ41" s="41"/>
      <c r="AR41" s="41"/>
      <c r="AS41" s="41"/>
      <c r="AT41" s="41"/>
      <c r="AU41" s="41"/>
      <c r="AV41" s="41"/>
      <c r="AW41" s="5"/>
      <c r="AX41" s="5"/>
      <c r="AY41" s="10">
        <v>3</v>
      </c>
      <c r="AZ41" s="27"/>
      <c r="BA41" s="28"/>
      <c r="BB41" s="29"/>
      <c r="BC41" s="14" t="s">
        <v>15</v>
      </c>
      <c r="BD41" s="14">
        <v>6</v>
      </c>
      <c r="BE41" s="5"/>
    </row>
    <row r="42" spans="20:57" ht="20" customHeight="1">
      <c r="T42" s="148" t="str">
        <f t="shared" si="9"/>
        <v>Min 13</v>
      </c>
      <c r="U42" s="149">
        <v>13</v>
      </c>
      <c r="V42" s="150" t="s">
        <v>99</v>
      </c>
      <c r="W42" s="114">
        <v>5390</v>
      </c>
      <c r="X42" s="139">
        <f t="shared" si="12"/>
        <v>1.0163265306122449</v>
      </c>
      <c r="Y42" s="116" t="e">
        <f t="shared" si="13"/>
        <v>#REF!</v>
      </c>
      <c r="Z42" s="140" t="e">
        <f t="shared" si="10"/>
        <v>#REF!</v>
      </c>
      <c r="AA42" s="118" t="e">
        <f t="shared" si="14"/>
        <v>#REF!</v>
      </c>
      <c r="AB42" s="5"/>
      <c r="AC42" s="5"/>
      <c r="AD42" s="5"/>
      <c r="AE42" s="5"/>
      <c r="AF42" s="5"/>
      <c r="AG42" s="5"/>
      <c r="AH42" s="5"/>
      <c r="AI42" t="str">
        <f t="shared" si="16"/>
        <v>ارشد 2 مسیر حرفه ای 3</v>
      </c>
      <c r="AJ42" s="151" t="s">
        <v>178</v>
      </c>
      <c r="AK42" s="125" t="s">
        <v>179</v>
      </c>
      <c r="AL42" s="125">
        <v>1069</v>
      </c>
      <c r="AM42" s="152">
        <f t="shared" si="28"/>
        <v>1.1506996770721205</v>
      </c>
      <c r="AN42" s="143" t="e">
        <f t="shared" si="24"/>
        <v>#REF!</v>
      </c>
      <c r="AO42" s="144" t="e">
        <f t="shared" si="17"/>
        <v>#REF!</v>
      </c>
      <c r="AP42" s="167" t="e">
        <f t="shared" si="29"/>
        <v>#REF!</v>
      </c>
      <c r="AQ42" s="41"/>
      <c r="AR42" s="41"/>
      <c r="AS42" s="41"/>
      <c r="AT42" s="41"/>
      <c r="AU42" s="41"/>
      <c r="AV42" s="41"/>
      <c r="AW42" s="5"/>
      <c r="AX42" s="5"/>
      <c r="AY42" s="30">
        <v>4</v>
      </c>
      <c r="AZ42" s="27"/>
      <c r="BA42" s="28"/>
      <c r="BB42" s="29"/>
      <c r="BC42" s="31" t="s">
        <v>29</v>
      </c>
      <c r="BD42" s="31">
        <v>0</v>
      </c>
      <c r="BE42" s="5"/>
    </row>
    <row r="43" spans="20:57" ht="20" customHeight="1">
      <c r="T43" s="148" t="str">
        <f t="shared" si="9"/>
        <v>Mid 13</v>
      </c>
      <c r="U43" s="149">
        <v>13</v>
      </c>
      <c r="V43" s="150" t="s">
        <v>104</v>
      </c>
      <c r="W43" s="149">
        <v>5478</v>
      </c>
      <c r="X43" s="139">
        <f t="shared" si="12"/>
        <v>1.0164293537787514</v>
      </c>
      <c r="Y43" s="116" t="e">
        <f t="shared" si="13"/>
        <v>#REF!</v>
      </c>
      <c r="Z43" s="140" t="e">
        <f t="shared" si="10"/>
        <v>#REF!</v>
      </c>
      <c r="AA43" s="118" t="e">
        <f t="shared" si="14"/>
        <v>#REF!</v>
      </c>
      <c r="AB43" s="5"/>
      <c r="AC43" s="5"/>
      <c r="AD43" s="5"/>
      <c r="AE43" s="5"/>
      <c r="AF43" s="5"/>
      <c r="AG43" s="5"/>
      <c r="AH43" s="5"/>
      <c r="AI43" t="str">
        <f t="shared" si="16"/>
        <v>ارشد 1 مسیر حرفه ای 3</v>
      </c>
      <c r="AJ43" s="151" t="s">
        <v>180</v>
      </c>
      <c r="AK43" s="125" t="s">
        <v>181</v>
      </c>
      <c r="AL43" s="125">
        <v>1229</v>
      </c>
      <c r="AM43" s="152">
        <f t="shared" si="28"/>
        <v>1.1496725912067354</v>
      </c>
      <c r="AN43" s="143" t="e">
        <f t="shared" si="24"/>
        <v>#REF!</v>
      </c>
      <c r="AO43" s="144" t="e">
        <f t="shared" si="17"/>
        <v>#REF!</v>
      </c>
      <c r="AP43" s="167" t="e">
        <f t="shared" si="29"/>
        <v>#REF!</v>
      </c>
      <c r="AQ43" s="41"/>
      <c r="AR43" s="41"/>
      <c r="AS43" s="41"/>
      <c r="AT43" s="41"/>
      <c r="AU43" s="41"/>
      <c r="AV43" s="41"/>
      <c r="AW43" s="5"/>
      <c r="AX43" s="5"/>
      <c r="AY43" s="4" t="s">
        <v>30</v>
      </c>
      <c r="AZ43" s="4"/>
      <c r="BA43" s="4"/>
      <c r="BB43" s="4"/>
      <c r="BC43" s="4"/>
      <c r="BD43" s="4"/>
      <c r="BE43" s="5"/>
    </row>
    <row r="44" spans="20:57" ht="20" customHeight="1">
      <c r="T44" s="148" t="str">
        <f t="shared" si="9"/>
        <v>Max 13</v>
      </c>
      <c r="U44" s="149">
        <v>13</v>
      </c>
      <c r="V44" s="150" t="s">
        <v>110</v>
      </c>
      <c r="W44" s="154">
        <v>5568</v>
      </c>
      <c r="X44" s="139">
        <f t="shared" si="12"/>
        <v>1.0163433908045978</v>
      </c>
      <c r="Y44" s="116" t="e">
        <f t="shared" si="13"/>
        <v>#REF!</v>
      </c>
      <c r="Z44" s="140" t="e">
        <f t="shared" si="10"/>
        <v>#REF!</v>
      </c>
      <c r="AA44" s="118" t="e">
        <f t="shared" si="14"/>
        <v>#REF!</v>
      </c>
      <c r="AB44" s="5"/>
      <c r="AC44" s="5"/>
      <c r="AD44" s="5"/>
      <c r="AE44" s="5"/>
      <c r="AF44" s="5"/>
      <c r="AG44" s="5"/>
      <c r="AH44" s="5"/>
      <c r="AI44" t="str">
        <f t="shared" si="16"/>
        <v>خبره 3 مسیر حرفه ای 3</v>
      </c>
      <c r="AJ44" s="142">
        <v>13</v>
      </c>
      <c r="AK44" s="125" t="s">
        <v>182</v>
      </c>
      <c r="AL44" s="125">
        <v>1413</v>
      </c>
      <c r="AM44" s="152">
        <f t="shared" si="28"/>
        <v>1.1497152156224573</v>
      </c>
      <c r="AN44" s="143" t="e">
        <f t="shared" si="24"/>
        <v>#REF!</v>
      </c>
      <c r="AO44" s="144" t="e">
        <f t="shared" si="17"/>
        <v>#REF!</v>
      </c>
      <c r="AP44" s="167" t="e">
        <f t="shared" si="29"/>
        <v>#REF!</v>
      </c>
      <c r="AQ44" s="41"/>
      <c r="AR44" s="41"/>
      <c r="AS44" s="41"/>
      <c r="AT44" s="41"/>
      <c r="AU44" s="41"/>
      <c r="AV44" s="41"/>
      <c r="AW44" s="5"/>
      <c r="AX44" s="5"/>
      <c r="AY44" s="6" t="s">
        <v>1</v>
      </c>
      <c r="AZ44" s="7" t="s">
        <v>2</v>
      </c>
      <c r="BA44" s="7"/>
      <c r="BB44" s="7"/>
      <c r="BC44" s="8" t="s">
        <v>3</v>
      </c>
      <c r="BD44" s="8" t="s">
        <v>4</v>
      </c>
      <c r="BE44" s="5"/>
    </row>
    <row r="45" spans="20:57" ht="20" customHeight="1">
      <c r="T45" s="148" t="str">
        <f t="shared" si="9"/>
        <v>Min 14</v>
      </c>
      <c r="U45" s="149">
        <v>14</v>
      </c>
      <c r="V45" s="150" t="s">
        <v>99</v>
      </c>
      <c r="W45" s="114">
        <v>5659</v>
      </c>
      <c r="X45" s="139">
        <f t="shared" si="12"/>
        <v>1.016433998939742</v>
      </c>
      <c r="Y45" s="116" t="e">
        <f t="shared" si="13"/>
        <v>#REF!</v>
      </c>
      <c r="Z45" s="140" t="e">
        <f t="shared" si="10"/>
        <v>#REF!</v>
      </c>
      <c r="AA45" s="118" t="e">
        <f t="shared" si="14"/>
        <v>#REF!</v>
      </c>
      <c r="AB45" s="5"/>
      <c r="AC45" s="5"/>
      <c r="AD45" s="5"/>
      <c r="AE45" s="5"/>
      <c r="AF45" s="5"/>
      <c r="AG45" s="5"/>
      <c r="AH45" s="5"/>
      <c r="AI45" t="str">
        <f t="shared" si="16"/>
        <v>خبره 2 مسیر حرفه ای 3</v>
      </c>
      <c r="AJ45" s="151" t="s">
        <v>183</v>
      </c>
      <c r="AK45" s="125" t="s">
        <v>184</v>
      </c>
      <c r="AL45" s="125">
        <v>1625</v>
      </c>
      <c r="AM45" s="152">
        <f t="shared" si="28"/>
        <v>1.1500353857041754</v>
      </c>
      <c r="AN45" s="143" t="e">
        <f t="shared" si="24"/>
        <v>#REF!</v>
      </c>
      <c r="AO45" s="144" t="e">
        <f t="shared" si="17"/>
        <v>#REF!</v>
      </c>
      <c r="AP45" s="167" t="e">
        <f t="shared" si="29"/>
        <v>#REF!</v>
      </c>
      <c r="AQ45" s="41"/>
      <c r="AR45" s="41"/>
      <c r="AS45" s="41"/>
      <c r="AT45" s="41"/>
      <c r="AU45" s="41"/>
      <c r="AV45" s="41"/>
      <c r="AW45" s="5"/>
      <c r="AX45" s="5"/>
      <c r="AY45" s="10">
        <v>1</v>
      </c>
      <c r="AZ45" s="32" t="s">
        <v>31</v>
      </c>
      <c r="BA45" s="32"/>
      <c r="BB45" s="32"/>
      <c r="BC45" s="14">
        <v>18</v>
      </c>
      <c r="BD45" s="14">
        <v>18</v>
      </c>
      <c r="BE45" s="5"/>
    </row>
    <row r="46" spans="20:57" ht="20" customHeight="1">
      <c r="T46" s="148" t="str">
        <f t="shared" si="9"/>
        <v>Mid 14</v>
      </c>
      <c r="U46" s="149">
        <v>14</v>
      </c>
      <c r="V46" s="150" t="s">
        <v>104</v>
      </c>
      <c r="W46" s="149">
        <v>5752</v>
      </c>
      <c r="X46" s="139">
        <f t="shared" si="12"/>
        <v>1.0165159944367177</v>
      </c>
      <c r="Y46" s="116" t="e">
        <f t="shared" si="13"/>
        <v>#REF!</v>
      </c>
      <c r="Z46" s="140" t="e">
        <f t="shared" si="10"/>
        <v>#REF!</v>
      </c>
      <c r="AA46" s="118" t="e">
        <f t="shared" si="14"/>
        <v>#REF!</v>
      </c>
      <c r="AB46" s="5"/>
      <c r="AC46" s="5"/>
      <c r="AD46" s="5"/>
      <c r="AE46" s="5"/>
      <c r="AF46" s="5"/>
      <c r="AG46" s="5"/>
      <c r="AH46" s="5"/>
      <c r="AI46" t="str">
        <f t="shared" si="16"/>
        <v>خبره 1 مسیر حرفه ای 3</v>
      </c>
      <c r="AJ46" s="151" t="s">
        <v>185</v>
      </c>
      <c r="AK46" s="125" t="s">
        <v>186</v>
      </c>
      <c r="AL46" s="125">
        <v>1869</v>
      </c>
      <c r="AM46" s="152">
        <f t="shared" si="28"/>
        <v>1.1501538461538461</v>
      </c>
      <c r="AN46" s="143" t="e">
        <f t="shared" si="24"/>
        <v>#REF!</v>
      </c>
      <c r="AO46" s="144" t="e">
        <f t="shared" si="17"/>
        <v>#REF!</v>
      </c>
      <c r="AP46" s="167" t="e">
        <f t="shared" si="29"/>
        <v>#REF!</v>
      </c>
      <c r="AQ46" s="41"/>
      <c r="AR46" s="41"/>
      <c r="AS46" s="41"/>
      <c r="AT46" s="41"/>
      <c r="AU46" s="41"/>
      <c r="AV46" s="41"/>
      <c r="AW46" s="5"/>
      <c r="AX46" s="5"/>
      <c r="AY46" s="10">
        <v>2</v>
      </c>
      <c r="AZ46" s="32" t="s">
        <v>32</v>
      </c>
      <c r="BA46" s="32"/>
      <c r="BB46" s="32"/>
      <c r="BC46" s="14">
        <v>12</v>
      </c>
      <c r="BD46" s="14">
        <v>12</v>
      </c>
      <c r="BE46" s="5"/>
    </row>
    <row r="47" spans="20:57" ht="20" customHeight="1">
      <c r="T47" s="148" t="str">
        <f t="shared" si="9"/>
        <v>Max 14</v>
      </c>
      <c r="U47" s="149">
        <v>14</v>
      </c>
      <c r="V47" s="150" t="s">
        <v>110</v>
      </c>
      <c r="W47" s="154">
        <v>5847</v>
      </c>
      <c r="X47" s="139">
        <f t="shared" si="12"/>
        <v>1.0162476483666838</v>
      </c>
      <c r="Y47" s="116" t="e">
        <f t="shared" si="13"/>
        <v>#REF!</v>
      </c>
      <c r="Z47" s="140" t="e">
        <f t="shared" si="10"/>
        <v>#REF!</v>
      </c>
      <c r="AA47" s="118" t="e">
        <f t="shared" si="14"/>
        <v>#REF!</v>
      </c>
      <c r="AB47" s="5"/>
      <c r="AC47" s="5"/>
      <c r="AD47" s="5"/>
      <c r="AE47" s="5"/>
      <c r="AF47" s="5"/>
      <c r="AG47" s="5"/>
      <c r="AH47" s="5"/>
      <c r="AI47" t="str">
        <f t="shared" si="16"/>
        <v>عالی 3 مسیر حرفه ای 3</v>
      </c>
      <c r="AJ47" s="142">
        <v>14</v>
      </c>
      <c r="AK47" s="125" t="s">
        <v>187</v>
      </c>
      <c r="AL47" s="125">
        <v>2149</v>
      </c>
      <c r="AM47" s="152">
        <f t="shared" si="28"/>
        <v>1.1498127340823969</v>
      </c>
      <c r="AN47" s="143" t="e">
        <f t="shared" si="24"/>
        <v>#REF!</v>
      </c>
      <c r="AO47" s="144" t="e">
        <f t="shared" si="17"/>
        <v>#REF!</v>
      </c>
      <c r="AP47" s="167" t="e">
        <f t="shared" si="29"/>
        <v>#REF!</v>
      </c>
      <c r="AQ47" s="41"/>
      <c r="AR47" s="41"/>
      <c r="AS47" s="41"/>
      <c r="AT47" s="41"/>
      <c r="AU47" s="41"/>
      <c r="AV47" s="41"/>
      <c r="AW47" s="5"/>
      <c r="AX47" s="5"/>
      <c r="AY47" s="10">
        <v>3</v>
      </c>
      <c r="AZ47" s="32" t="s">
        <v>33</v>
      </c>
      <c r="BA47" s="32"/>
      <c r="BB47" s="32"/>
      <c r="BC47" s="14">
        <v>6</v>
      </c>
      <c r="BD47" s="14">
        <v>6</v>
      </c>
      <c r="BE47" s="5"/>
    </row>
    <row r="48" spans="20:57" ht="20" customHeight="1">
      <c r="T48" s="148" t="str">
        <f t="shared" si="9"/>
        <v>Min 15</v>
      </c>
      <c r="U48" s="149">
        <v>15</v>
      </c>
      <c r="V48" s="150" t="s">
        <v>99</v>
      </c>
      <c r="W48" s="114">
        <v>5942</v>
      </c>
      <c r="X48" s="139">
        <f t="shared" si="12"/>
        <v>1.0163244698754628</v>
      </c>
      <c r="Y48" s="116" t="e">
        <f t="shared" si="13"/>
        <v>#REF!</v>
      </c>
      <c r="Z48" s="140" t="e">
        <f t="shared" si="10"/>
        <v>#REF!</v>
      </c>
      <c r="AA48" s="118" t="e">
        <f t="shared" si="14"/>
        <v>#REF!</v>
      </c>
      <c r="AB48" s="5"/>
      <c r="AC48" s="5"/>
      <c r="AD48" s="5"/>
      <c r="AE48" s="5"/>
      <c r="AF48" s="5"/>
      <c r="AG48" s="5"/>
      <c r="AH48" s="5"/>
      <c r="AI48" t="str">
        <f t="shared" si="16"/>
        <v>عالی 2 مسیر حرفه ای 3</v>
      </c>
      <c r="AJ48" s="151" t="s">
        <v>188</v>
      </c>
      <c r="AK48" s="125" t="s">
        <v>189</v>
      </c>
      <c r="AL48" s="125">
        <v>2472</v>
      </c>
      <c r="AM48" s="152">
        <f t="shared" si="28"/>
        <v>1.1503024662633783</v>
      </c>
      <c r="AN48" s="143" t="e">
        <f t="shared" si="24"/>
        <v>#REF!</v>
      </c>
      <c r="AO48" s="144" t="e">
        <f t="shared" si="17"/>
        <v>#REF!</v>
      </c>
      <c r="AP48" s="167" t="e">
        <f t="shared" si="29"/>
        <v>#REF!</v>
      </c>
      <c r="AQ48" s="41"/>
      <c r="AR48" s="41"/>
      <c r="AS48" s="41"/>
      <c r="AT48" s="41"/>
      <c r="AU48" s="41"/>
      <c r="AV48" s="41"/>
      <c r="AW48" s="5"/>
      <c r="AX48" s="5"/>
      <c r="AY48" s="10">
        <v>4</v>
      </c>
      <c r="AZ48" s="32" t="s">
        <v>34</v>
      </c>
      <c r="BA48" s="32"/>
      <c r="BB48" s="32"/>
      <c r="BC48" s="14">
        <v>0</v>
      </c>
      <c r="BD48" s="14">
        <v>0</v>
      </c>
      <c r="BE48" s="5"/>
    </row>
    <row r="49" spans="20:57" ht="20" customHeight="1">
      <c r="T49" s="148" t="str">
        <f t="shared" si="9"/>
        <v>Mid 15</v>
      </c>
      <c r="U49" s="149">
        <v>15</v>
      </c>
      <c r="V49" s="150" t="s">
        <v>104</v>
      </c>
      <c r="W49" s="149">
        <v>6039</v>
      </c>
      <c r="X49" s="139">
        <f t="shared" si="12"/>
        <v>1.0165590329524756</v>
      </c>
      <c r="Y49" s="116" t="e">
        <f t="shared" si="13"/>
        <v>#REF!</v>
      </c>
      <c r="Z49" s="140" t="e">
        <f t="shared" si="10"/>
        <v>#REF!</v>
      </c>
      <c r="AA49" s="118" t="e">
        <f t="shared" si="14"/>
        <v>#REF!</v>
      </c>
      <c r="AB49" s="5"/>
      <c r="AC49" s="5"/>
      <c r="AD49" s="5"/>
      <c r="AE49" s="5"/>
      <c r="AF49" s="5"/>
      <c r="AG49" s="5"/>
      <c r="AH49" s="5"/>
      <c r="AI49" t="str">
        <f t="shared" si="16"/>
        <v>عالی 1 مسیر حرفه ای 3</v>
      </c>
      <c r="AJ49" s="151" t="s">
        <v>190</v>
      </c>
      <c r="AK49" s="125" t="s">
        <v>191</v>
      </c>
      <c r="AL49" s="125">
        <v>2843</v>
      </c>
      <c r="AM49" s="152">
        <f t="shared" si="28"/>
        <v>1.1500809061488673</v>
      </c>
      <c r="AN49" s="143" t="e">
        <f t="shared" si="24"/>
        <v>#REF!</v>
      </c>
      <c r="AO49" s="144" t="e">
        <f t="shared" si="17"/>
        <v>#REF!</v>
      </c>
      <c r="AP49" s="167" t="e">
        <f t="shared" si="29"/>
        <v>#REF!</v>
      </c>
      <c r="AQ49" s="41"/>
      <c r="AR49" s="41"/>
      <c r="AS49" s="41"/>
      <c r="AT49" s="41"/>
      <c r="AU49" s="41"/>
      <c r="AV49" s="41"/>
      <c r="AW49" s="5"/>
      <c r="AX49" s="5"/>
      <c r="AY49" s="4" t="s">
        <v>19</v>
      </c>
      <c r="AZ49" s="4"/>
      <c r="BA49" s="4"/>
      <c r="BB49" s="4"/>
      <c r="BC49" s="4"/>
      <c r="BD49" s="4"/>
      <c r="BE49" s="5"/>
    </row>
    <row r="50" spans="20:57" ht="20" customHeight="1">
      <c r="T50" s="148" t="str">
        <f t="shared" si="9"/>
        <v>Max 15</v>
      </c>
      <c r="U50" s="149">
        <v>15</v>
      </c>
      <c r="V50" s="150" t="s">
        <v>110</v>
      </c>
      <c r="W50" s="154">
        <v>6139</v>
      </c>
      <c r="X50" s="139">
        <f t="shared" si="12"/>
        <v>1.0162892979312592</v>
      </c>
      <c r="Y50" s="116" t="e">
        <f t="shared" si="13"/>
        <v>#REF!</v>
      </c>
      <c r="Z50" s="140" t="e">
        <f t="shared" si="10"/>
        <v>#REF!</v>
      </c>
      <c r="AA50" s="118" t="e">
        <f t="shared" si="14"/>
        <v>#REF!</v>
      </c>
      <c r="AB50" s="5"/>
      <c r="AC50" s="5"/>
      <c r="AD50" s="5"/>
      <c r="AE50" s="5"/>
      <c r="AF50" s="5"/>
      <c r="AG50" s="5"/>
      <c r="AH50" s="5"/>
      <c r="AI50" t="str">
        <f t="shared" si="16"/>
        <v>ممتاز 3 مسیر حرفه ای 3</v>
      </c>
      <c r="AJ50" s="142">
        <v>15</v>
      </c>
      <c r="AK50" s="125" t="s">
        <v>192</v>
      </c>
      <c r="AL50" s="125">
        <v>3269</v>
      </c>
      <c r="AM50" s="152">
        <f t="shared" si="28"/>
        <v>1.1498417164966586</v>
      </c>
      <c r="AN50" s="143" t="e">
        <f t="shared" si="24"/>
        <v>#REF!</v>
      </c>
      <c r="AO50" s="144" t="e">
        <f t="shared" si="17"/>
        <v>#REF!</v>
      </c>
      <c r="AP50" s="167" t="e">
        <f t="shared" si="29"/>
        <v>#REF!</v>
      </c>
      <c r="AQ50" s="41"/>
      <c r="AR50" s="41"/>
      <c r="AS50" s="41"/>
      <c r="AT50" s="41"/>
      <c r="AU50" s="41"/>
      <c r="AV50" s="41"/>
      <c r="AW50" s="5"/>
      <c r="AX50" s="5"/>
      <c r="AY50" s="6" t="s">
        <v>1</v>
      </c>
      <c r="AZ50" s="7" t="s">
        <v>2</v>
      </c>
      <c r="BA50" s="7"/>
      <c r="BB50" s="7"/>
      <c r="BC50" s="8" t="s">
        <v>3</v>
      </c>
      <c r="BD50" s="8" t="s">
        <v>4</v>
      </c>
      <c r="BE50" s="5"/>
    </row>
    <row r="51" spans="20:57" ht="20" customHeight="1">
      <c r="T51" s="148" t="str">
        <f t="shared" si="9"/>
        <v>Min 16</v>
      </c>
      <c r="U51" s="149">
        <v>16</v>
      </c>
      <c r="V51" s="150" t="s">
        <v>99</v>
      </c>
      <c r="W51" s="114">
        <v>6239</v>
      </c>
      <c r="X51" s="139">
        <f t="shared" si="12"/>
        <v>1.0163487738419619</v>
      </c>
      <c r="Y51" s="116" t="e">
        <f t="shared" si="13"/>
        <v>#REF!</v>
      </c>
      <c r="Z51" s="140" t="e">
        <f t="shared" si="10"/>
        <v>#REF!</v>
      </c>
      <c r="AA51" s="118" t="e">
        <f t="shared" si="14"/>
        <v>#REF!</v>
      </c>
      <c r="AB51" s="5"/>
      <c r="AC51" s="5"/>
      <c r="AD51" s="5"/>
      <c r="AE51" s="5"/>
      <c r="AF51" s="5"/>
      <c r="AG51" s="5"/>
      <c r="AH51" s="5"/>
      <c r="AI51" t="str">
        <f t="shared" si="16"/>
        <v>ممتاز 2 مسیر حرفه ای 3</v>
      </c>
      <c r="AJ51" s="151" t="s">
        <v>193</v>
      </c>
      <c r="AK51" s="125" t="s">
        <v>194</v>
      </c>
      <c r="AL51" s="125">
        <v>3759</v>
      </c>
      <c r="AM51" s="152">
        <f t="shared" si="28"/>
        <v>1.1498929336188437</v>
      </c>
      <c r="AN51" s="143" t="e">
        <f t="shared" si="24"/>
        <v>#REF!</v>
      </c>
      <c r="AO51" s="144" t="e">
        <f t="shared" si="17"/>
        <v>#REF!</v>
      </c>
      <c r="AP51" s="167" t="e">
        <f t="shared" si="29"/>
        <v>#REF!</v>
      </c>
      <c r="AQ51" s="41"/>
      <c r="AR51" s="41"/>
      <c r="AS51" s="41"/>
      <c r="AT51" s="41"/>
      <c r="AU51" s="41"/>
      <c r="AV51" s="41"/>
      <c r="AW51" s="5"/>
      <c r="AX51" s="5"/>
      <c r="AY51" s="10">
        <v>1</v>
      </c>
      <c r="AZ51" s="33" t="s">
        <v>35</v>
      </c>
      <c r="BA51" s="34"/>
      <c r="BB51" s="35"/>
      <c r="BC51" s="14" t="s">
        <v>36</v>
      </c>
      <c r="BD51" s="14">
        <v>9</v>
      </c>
      <c r="BE51" s="5"/>
    </row>
    <row r="52" spans="20:57" ht="20" customHeight="1">
      <c r="T52" s="148" t="str">
        <f t="shared" si="9"/>
        <v>Mid 16</v>
      </c>
      <c r="U52" s="149">
        <v>16</v>
      </c>
      <c r="V52" s="150" t="s">
        <v>104</v>
      </c>
      <c r="W52" s="149">
        <v>6341</v>
      </c>
      <c r="X52" s="139">
        <f t="shared" si="12"/>
        <v>1.016558902381328</v>
      </c>
      <c r="Y52" s="116" t="e">
        <f t="shared" si="13"/>
        <v>#REF!</v>
      </c>
      <c r="Z52" s="140" t="e">
        <f t="shared" si="10"/>
        <v>#REF!</v>
      </c>
      <c r="AA52" s="118" t="e">
        <f t="shared" si="14"/>
        <v>#REF!</v>
      </c>
      <c r="AB52" s="5"/>
      <c r="AC52" s="5"/>
      <c r="AD52" s="5"/>
      <c r="AE52" s="5"/>
      <c r="AF52" s="5"/>
      <c r="AG52" s="5"/>
      <c r="AH52" s="5"/>
      <c r="AI52" t="str">
        <f t="shared" si="16"/>
        <v>ممتاز 1 مسیر حرفه ای 3</v>
      </c>
      <c r="AJ52" s="151" t="s">
        <v>195</v>
      </c>
      <c r="AK52" s="125" t="s">
        <v>196</v>
      </c>
      <c r="AL52" s="125">
        <v>4323</v>
      </c>
      <c r="AM52" s="152">
        <f t="shared" si="28"/>
        <v>1.1500399042298484</v>
      </c>
      <c r="AN52" s="143" t="e">
        <f t="shared" si="24"/>
        <v>#REF!</v>
      </c>
      <c r="AO52" s="144" t="e">
        <f t="shared" si="17"/>
        <v>#REF!</v>
      </c>
      <c r="AP52" s="167" t="e">
        <f t="shared" si="29"/>
        <v>#REF!</v>
      </c>
      <c r="AQ52" s="41"/>
      <c r="AR52" s="41"/>
      <c r="AS52" s="41"/>
      <c r="AT52" s="41"/>
      <c r="AU52" s="41"/>
      <c r="AV52" s="41"/>
      <c r="AW52" s="5"/>
      <c r="AX52" s="5"/>
      <c r="AY52" s="10">
        <v>2</v>
      </c>
      <c r="AZ52" s="36"/>
      <c r="BA52" s="37"/>
      <c r="BB52" s="38"/>
      <c r="BC52" s="14" t="s">
        <v>37</v>
      </c>
      <c r="BD52" s="14">
        <v>6</v>
      </c>
      <c r="BE52" s="5"/>
    </row>
    <row r="53" spans="20:57" ht="20" customHeight="1">
      <c r="T53" s="148" t="str">
        <f t="shared" si="9"/>
        <v>Max 16</v>
      </c>
      <c r="U53" s="149">
        <v>16</v>
      </c>
      <c r="V53" s="150" t="s">
        <v>110</v>
      </c>
      <c r="W53" s="154">
        <v>6446</v>
      </c>
      <c r="X53" s="139">
        <f t="shared" si="12"/>
        <v>1.0164443065466957</v>
      </c>
      <c r="Y53" s="116" t="e">
        <f t="shared" si="13"/>
        <v>#REF!</v>
      </c>
      <c r="Z53" s="140" t="e">
        <f t="shared" si="10"/>
        <v>#REF!</v>
      </c>
      <c r="AA53" s="118" t="e">
        <f t="shared" si="14"/>
        <v>#REF!</v>
      </c>
      <c r="AB53" s="5"/>
      <c r="AC53" s="5"/>
      <c r="AD53" s="5"/>
      <c r="AE53" s="5"/>
      <c r="AF53" s="5"/>
      <c r="AG53" s="5"/>
      <c r="AH53" s="5"/>
      <c r="AI53" t="str">
        <f t="shared" si="16"/>
        <v>پایه  مسیر حرفه ای 4</v>
      </c>
      <c r="AJ53" s="156" t="s">
        <v>197</v>
      </c>
      <c r="AK53" s="125" t="s">
        <v>198</v>
      </c>
      <c r="AL53" s="157"/>
      <c r="AM53" s="158">
        <f t="shared" si="28"/>
        <v>0</v>
      </c>
      <c r="AN53" s="159" t="e">
        <f t="shared" si="24"/>
        <v>#REF!</v>
      </c>
      <c r="AO53" s="160" t="e">
        <f t="shared" si="17"/>
        <v>#REF!</v>
      </c>
      <c r="AP53" s="169"/>
      <c r="AQ53" s="41"/>
      <c r="AR53" s="41"/>
      <c r="AS53" s="41"/>
      <c r="AT53" s="41"/>
      <c r="AU53" s="41"/>
      <c r="AV53" s="41"/>
      <c r="AW53" s="5"/>
      <c r="AX53" s="5"/>
      <c r="AY53" s="10">
        <v>3</v>
      </c>
      <c r="AZ53" s="36"/>
      <c r="BA53" s="37"/>
      <c r="BB53" s="38"/>
      <c r="BC53" s="14" t="s">
        <v>38</v>
      </c>
      <c r="BD53" s="14">
        <v>3</v>
      </c>
      <c r="BE53" s="5"/>
    </row>
    <row r="54" spans="20:57" ht="20" customHeight="1">
      <c r="T54" s="148" t="str">
        <f t="shared" si="9"/>
        <v>Min 17</v>
      </c>
      <c r="U54" s="149">
        <v>17</v>
      </c>
      <c r="V54" s="150" t="s">
        <v>99</v>
      </c>
      <c r="W54" s="114">
        <v>6552</v>
      </c>
      <c r="X54" s="139">
        <f t="shared" si="12"/>
        <v>1.0163308913308913</v>
      </c>
      <c r="Y54" s="116" t="e">
        <f t="shared" si="13"/>
        <v>#REF!</v>
      </c>
      <c r="Z54" s="140" t="e">
        <f t="shared" si="10"/>
        <v>#REF!</v>
      </c>
      <c r="AA54" s="118" t="e">
        <f t="shared" si="14"/>
        <v>#REF!</v>
      </c>
      <c r="AB54" s="5"/>
      <c r="AC54" s="5"/>
      <c r="AD54" s="5"/>
      <c r="AE54" s="5"/>
      <c r="AF54" s="5"/>
      <c r="AG54" s="5"/>
      <c r="AH54" s="5"/>
      <c r="AI54" t="str">
        <f t="shared" si="16"/>
        <v>پایه 3 مسیر حرفه ای 4</v>
      </c>
      <c r="AJ54" s="142">
        <v>16</v>
      </c>
      <c r="AK54" s="125" t="s">
        <v>199</v>
      </c>
      <c r="AL54" s="125">
        <v>929</v>
      </c>
      <c r="AM54" s="152"/>
      <c r="AN54" s="143" t="e">
        <f t="shared" si="24"/>
        <v>#REF!</v>
      </c>
      <c r="AO54" s="144" t="e">
        <f t="shared" si="17"/>
        <v>#REF!</v>
      </c>
      <c r="AP54" s="167"/>
      <c r="AQ54" s="41"/>
      <c r="AR54" s="41"/>
      <c r="AS54" s="41"/>
      <c r="AT54" s="41"/>
      <c r="AU54" s="41"/>
      <c r="AV54" s="41"/>
      <c r="AW54" s="5"/>
      <c r="AX54" s="5"/>
      <c r="AY54" s="10">
        <v>4</v>
      </c>
      <c r="AZ54" s="36"/>
      <c r="BA54" s="37"/>
      <c r="BB54" s="38"/>
      <c r="BC54" s="14" t="s">
        <v>39</v>
      </c>
      <c r="BD54" s="14">
        <v>0</v>
      </c>
      <c r="BE54" s="5"/>
    </row>
    <row r="55" spans="20:57" ht="20" customHeight="1">
      <c r="T55" s="148" t="str">
        <f t="shared" si="9"/>
        <v>Mid 17</v>
      </c>
      <c r="U55" s="149">
        <v>17</v>
      </c>
      <c r="V55" s="150" t="s">
        <v>104</v>
      </c>
      <c r="W55" s="149">
        <v>6659</v>
      </c>
      <c r="X55" s="139">
        <f t="shared" si="12"/>
        <v>1.01636882414777</v>
      </c>
      <c r="Y55" s="116" t="e">
        <f t="shared" si="13"/>
        <v>#REF!</v>
      </c>
      <c r="Z55" s="140" t="e">
        <f t="shared" si="10"/>
        <v>#REF!</v>
      </c>
      <c r="AA55" s="118" t="e">
        <f t="shared" si="14"/>
        <v>#REF!</v>
      </c>
      <c r="AB55" s="5"/>
      <c r="AC55" s="5"/>
      <c r="AD55" s="5"/>
      <c r="AE55" s="5"/>
      <c r="AF55" s="5"/>
      <c r="AG55" s="5"/>
      <c r="AH55" s="5"/>
      <c r="AI55" t="str">
        <f t="shared" si="16"/>
        <v>پایه 2 مسیر حرفه ای 4</v>
      </c>
      <c r="AJ55" s="151" t="s">
        <v>200</v>
      </c>
      <c r="AK55" s="125" t="s">
        <v>201</v>
      </c>
      <c r="AL55" s="125">
        <v>1069</v>
      </c>
      <c r="AM55" s="152">
        <f t="shared" ref="AM55:AM69" si="30">AL55/AL54</f>
        <v>1.1506996770721205</v>
      </c>
      <c r="AN55" s="143" t="e">
        <f t="shared" si="24"/>
        <v>#REF!</v>
      </c>
      <c r="AO55" s="144" t="e">
        <f t="shared" si="17"/>
        <v>#REF!</v>
      </c>
      <c r="AP55" s="167" t="e">
        <f>AO55-AO54</f>
        <v>#REF!</v>
      </c>
      <c r="AQ55" s="41"/>
      <c r="AR55" s="41"/>
      <c r="AS55" s="41"/>
      <c r="AT55" s="41"/>
      <c r="AU55" s="41"/>
      <c r="AV55" s="41"/>
      <c r="AW55" s="5"/>
      <c r="AX55" s="5"/>
      <c r="AY55" s="4" t="s">
        <v>40</v>
      </c>
      <c r="AZ55" s="4"/>
      <c r="BA55" s="4"/>
      <c r="BB55" s="4"/>
      <c r="BC55" s="4"/>
      <c r="BD55" s="4"/>
      <c r="BE55" s="5"/>
    </row>
    <row r="56" spans="20:57" ht="20" customHeight="1">
      <c r="T56" s="148" t="str">
        <f t="shared" si="9"/>
        <v>Max 17</v>
      </c>
      <c r="U56" s="149">
        <v>17</v>
      </c>
      <c r="V56" s="150" t="s">
        <v>110</v>
      </c>
      <c r="W56" s="154">
        <v>6768</v>
      </c>
      <c r="X56" s="139">
        <f t="shared" si="12"/>
        <v>1.0164007092198581</v>
      </c>
      <c r="Y56" s="116" t="e">
        <f t="shared" si="13"/>
        <v>#REF!</v>
      </c>
      <c r="Z56" s="140" t="e">
        <f t="shared" si="10"/>
        <v>#REF!</v>
      </c>
      <c r="AA56" s="118" t="e">
        <f t="shared" si="14"/>
        <v>#REF!</v>
      </c>
      <c r="AB56" s="5"/>
      <c r="AC56" s="5"/>
      <c r="AD56" s="5"/>
      <c r="AE56" s="5"/>
      <c r="AF56" s="5"/>
      <c r="AG56" s="5"/>
      <c r="AH56" s="5"/>
      <c r="AI56" t="str">
        <f t="shared" si="16"/>
        <v>پایه 1 مسیر حرفه ای 4</v>
      </c>
      <c r="AJ56" s="151" t="s">
        <v>202</v>
      </c>
      <c r="AK56" s="125" t="s">
        <v>203</v>
      </c>
      <c r="AL56" s="125">
        <v>1229</v>
      </c>
      <c r="AM56" s="152">
        <f t="shared" si="30"/>
        <v>1.1496725912067354</v>
      </c>
      <c r="AN56" s="143" t="e">
        <f t="shared" si="24"/>
        <v>#REF!</v>
      </c>
      <c r="AO56" s="144" t="e">
        <f t="shared" si="17"/>
        <v>#REF!</v>
      </c>
      <c r="AP56" s="167" t="e">
        <f t="shared" ref="AP56:AP68" si="31">AO56-AO55</f>
        <v>#REF!</v>
      </c>
      <c r="AQ56" s="41"/>
      <c r="AR56" s="41"/>
      <c r="AS56" s="41"/>
      <c r="AT56" s="41"/>
      <c r="AU56" s="41"/>
      <c r="AV56" s="41"/>
      <c r="AW56" s="5"/>
      <c r="AX56" s="5"/>
      <c r="AY56" s="6" t="s">
        <v>1</v>
      </c>
      <c r="AZ56" s="7" t="s">
        <v>2</v>
      </c>
      <c r="BA56" s="7"/>
      <c r="BB56" s="7"/>
      <c r="BC56" s="8" t="s">
        <v>3</v>
      </c>
      <c r="BD56" s="8" t="s">
        <v>4</v>
      </c>
      <c r="BE56" s="5"/>
    </row>
    <row r="57" spans="20:57" ht="20" customHeight="1">
      <c r="T57" s="148" t="str">
        <f t="shared" si="9"/>
        <v>Min 18</v>
      </c>
      <c r="U57" s="149">
        <v>18</v>
      </c>
      <c r="V57" s="150" t="s">
        <v>99</v>
      </c>
      <c r="W57" s="114">
        <v>6879</v>
      </c>
      <c r="X57" s="139">
        <f t="shared" si="12"/>
        <v>1.0164268062218347</v>
      </c>
      <c r="Y57" s="116" t="e">
        <f t="shared" si="13"/>
        <v>#REF!</v>
      </c>
      <c r="Z57" s="140" t="e">
        <f t="shared" si="10"/>
        <v>#REF!</v>
      </c>
      <c r="AA57" s="118" t="e">
        <f t="shared" si="14"/>
        <v>#REF!</v>
      </c>
      <c r="AB57" s="5"/>
      <c r="AC57" s="5"/>
      <c r="AD57" s="5"/>
      <c r="AE57" s="5"/>
      <c r="AF57" s="5"/>
      <c r="AG57" s="5"/>
      <c r="AH57" s="5"/>
      <c r="AI57" t="str">
        <f t="shared" si="16"/>
        <v>ارشد 3 مسیر حرفه ای 4</v>
      </c>
      <c r="AJ57" s="142">
        <v>17</v>
      </c>
      <c r="AK57" s="125" t="s">
        <v>204</v>
      </c>
      <c r="AL57" s="125">
        <v>1413</v>
      </c>
      <c r="AM57" s="152">
        <f t="shared" si="30"/>
        <v>1.1497152156224573</v>
      </c>
      <c r="AN57" s="143" t="e">
        <f t="shared" si="24"/>
        <v>#REF!</v>
      </c>
      <c r="AO57" s="144" t="e">
        <f t="shared" si="17"/>
        <v>#REF!</v>
      </c>
      <c r="AP57" s="167" t="e">
        <f t="shared" si="31"/>
        <v>#REF!</v>
      </c>
      <c r="AQ57" s="41"/>
      <c r="AR57" s="41"/>
      <c r="AS57" s="41"/>
      <c r="AT57" s="41"/>
      <c r="AU57" s="41"/>
      <c r="AV57" s="41"/>
      <c r="AW57" s="5"/>
      <c r="AX57" s="5"/>
      <c r="AY57" s="10">
        <v>1</v>
      </c>
      <c r="AZ57" s="33" t="s">
        <v>41</v>
      </c>
      <c r="BA57" s="34"/>
      <c r="BB57" s="35"/>
      <c r="BC57" s="14" t="s">
        <v>8</v>
      </c>
      <c r="BD57" s="14">
        <v>9</v>
      </c>
      <c r="BE57" s="5"/>
    </row>
    <row r="58" spans="20:57" ht="20" customHeight="1">
      <c r="T58" s="148" t="str">
        <f t="shared" si="9"/>
        <v>Mid 18</v>
      </c>
      <c r="U58" s="149">
        <v>18</v>
      </c>
      <c r="V58" s="150" t="s">
        <v>104</v>
      </c>
      <c r="W58" s="149">
        <v>6992</v>
      </c>
      <c r="X58" s="139">
        <f t="shared" si="12"/>
        <v>1.0163043478260869</v>
      </c>
      <c r="Y58" s="116" t="e">
        <f t="shared" si="13"/>
        <v>#REF!</v>
      </c>
      <c r="Z58" s="140" t="e">
        <f t="shared" si="10"/>
        <v>#REF!</v>
      </c>
      <c r="AA58" s="118" t="e">
        <f t="shared" si="14"/>
        <v>#REF!</v>
      </c>
      <c r="AB58" s="5"/>
      <c r="AC58" s="5"/>
      <c r="AD58" s="5"/>
      <c r="AE58" s="5"/>
      <c r="AF58" s="5"/>
      <c r="AG58" s="5"/>
      <c r="AH58" s="5"/>
      <c r="AI58" t="str">
        <f t="shared" si="16"/>
        <v>ارشد 2 مسیر حرفه ای 4</v>
      </c>
      <c r="AJ58" s="151" t="s">
        <v>205</v>
      </c>
      <c r="AK58" s="125" t="s">
        <v>206</v>
      </c>
      <c r="AL58" s="125">
        <v>1625</v>
      </c>
      <c r="AM58" s="152">
        <f t="shared" si="30"/>
        <v>1.1500353857041754</v>
      </c>
      <c r="AN58" s="143" t="e">
        <f t="shared" si="24"/>
        <v>#REF!</v>
      </c>
      <c r="AO58" s="144" t="e">
        <f t="shared" si="17"/>
        <v>#REF!</v>
      </c>
      <c r="AP58" s="167" t="e">
        <f t="shared" si="31"/>
        <v>#REF!</v>
      </c>
      <c r="AQ58" s="41"/>
      <c r="AR58" s="41"/>
      <c r="AS58" s="41"/>
      <c r="AT58" s="41"/>
      <c r="AU58" s="41"/>
      <c r="AV58" s="41"/>
      <c r="AW58" s="5"/>
      <c r="AX58" s="5"/>
      <c r="AY58" s="10">
        <v>2</v>
      </c>
      <c r="AZ58" s="36"/>
      <c r="BA58" s="37"/>
      <c r="BB58" s="38"/>
      <c r="BC58" s="14" t="s">
        <v>12</v>
      </c>
      <c r="BD58" s="14">
        <v>6</v>
      </c>
      <c r="BE58" s="5"/>
    </row>
    <row r="59" spans="20:57" ht="20" customHeight="1">
      <c r="T59" s="148" t="str">
        <f t="shared" si="9"/>
        <v>Max 18</v>
      </c>
      <c r="U59" s="149">
        <v>18</v>
      </c>
      <c r="V59" s="150" t="s">
        <v>110</v>
      </c>
      <c r="W59" s="154">
        <v>7106</v>
      </c>
      <c r="X59" s="139">
        <f t="shared" si="12"/>
        <v>1.0163242330424993</v>
      </c>
      <c r="Y59" s="116" t="e">
        <f t="shared" si="13"/>
        <v>#REF!</v>
      </c>
      <c r="Z59" s="140" t="e">
        <f t="shared" si="10"/>
        <v>#REF!</v>
      </c>
      <c r="AA59" s="118" t="e">
        <f t="shared" si="14"/>
        <v>#REF!</v>
      </c>
      <c r="AB59" s="5"/>
      <c r="AC59" s="5"/>
      <c r="AD59" s="5"/>
      <c r="AE59" s="5"/>
      <c r="AF59" s="5"/>
      <c r="AG59" s="5"/>
      <c r="AH59" s="5"/>
      <c r="AI59" t="str">
        <f t="shared" si="16"/>
        <v>ارشد 1 مسیر حرفه ای 4</v>
      </c>
      <c r="AJ59" s="151" t="s">
        <v>207</v>
      </c>
      <c r="AK59" s="125" t="s">
        <v>208</v>
      </c>
      <c r="AL59" s="125">
        <v>1869</v>
      </c>
      <c r="AM59" s="152">
        <f t="shared" si="30"/>
        <v>1.1501538461538461</v>
      </c>
      <c r="AN59" s="143" t="e">
        <f t="shared" si="24"/>
        <v>#REF!</v>
      </c>
      <c r="AO59" s="144" t="e">
        <f t="shared" si="17"/>
        <v>#REF!</v>
      </c>
      <c r="AP59" s="167" t="e">
        <f t="shared" si="31"/>
        <v>#REF!</v>
      </c>
      <c r="AQ59" s="41"/>
      <c r="AR59" s="41"/>
      <c r="AS59" s="41"/>
      <c r="AT59" s="41"/>
      <c r="AU59" s="41"/>
      <c r="AV59" s="41"/>
      <c r="AW59" s="5"/>
      <c r="AX59" s="5"/>
      <c r="AY59" s="10">
        <v>3</v>
      </c>
      <c r="AZ59" s="36"/>
      <c r="BA59" s="37"/>
      <c r="BB59" s="38"/>
      <c r="BC59" s="14" t="s">
        <v>15</v>
      </c>
      <c r="BD59" s="14">
        <v>3</v>
      </c>
      <c r="BE59" s="5"/>
    </row>
    <row r="60" spans="20:57" ht="20" customHeight="1">
      <c r="T60" s="148" t="str">
        <f t="shared" si="9"/>
        <v>Min 19</v>
      </c>
      <c r="U60" s="149">
        <v>19</v>
      </c>
      <c r="V60" s="150" t="s">
        <v>99</v>
      </c>
      <c r="W60" s="114">
        <v>7222</v>
      </c>
      <c r="X60" s="139">
        <f t="shared" si="12"/>
        <v>1.0163389642758238</v>
      </c>
      <c r="Y60" s="116" t="e">
        <f t="shared" si="13"/>
        <v>#REF!</v>
      </c>
      <c r="Z60" s="140" t="e">
        <f t="shared" si="10"/>
        <v>#REF!</v>
      </c>
      <c r="AA60" s="118" t="e">
        <f t="shared" si="14"/>
        <v>#REF!</v>
      </c>
      <c r="AB60" s="5"/>
      <c r="AC60" s="5"/>
      <c r="AD60" s="5"/>
      <c r="AE60" s="5"/>
      <c r="AF60" s="5"/>
      <c r="AG60" s="5"/>
      <c r="AH60" s="5"/>
      <c r="AI60" t="str">
        <f t="shared" si="16"/>
        <v>خبره 3 مسیر حرفه ای 4</v>
      </c>
      <c r="AJ60" s="142">
        <v>18</v>
      </c>
      <c r="AK60" s="125" t="s">
        <v>209</v>
      </c>
      <c r="AL60" s="125">
        <v>2149</v>
      </c>
      <c r="AM60" s="152">
        <f t="shared" si="30"/>
        <v>1.1498127340823969</v>
      </c>
      <c r="AN60" s="143" t="e">
        <f t="shared" si="24"/>
        <v>#REF!</v>
      </c>
      <c r="AO60" s="144" t="e">
        <f t="shared" si="17"/>
        <v>#REF!</v>
      </c>
      <c r="AP60" s="167" t="e">
        <f t="shared" si="31"/>
        <v>#REF!</v>
      </c>
      <c r="AQ60" s="41"/>
      <c r="AR60" s="41"/>
      <c r="AS60" s="41"/>
      <c r="AT60" s="41"/>
      <c r="AU60" s="41"/>
      <c r="AV60" s="41"/>
      <c r="AW60" s="5"/>
      <c r="AX60" s="5"/>
      <c r="AY60" s="10">
        <v>4</v>
      </c>
      <c r="AZ60" s="36"/>
      <c r="BA60" s="37"/>
      <c r="BB60" s="38"/>
      <c r="BC60" s="14"/>
      <c r="BD60" s="14">
        <v>0</v>
      </c>
      <c r="BE60" s="5"/>
    </row>
    <row r="61" spans="20:57" ht="20" customHeight="1">
      <c r="T61" s="148" t="str">
        <f t="shared" si="9"/>
        <v>Mid 19</v>
      </c>
      <c r="U61" s="149">
        <v>19</v>
      </c>
      <c r="V61" s="150" t="s">
        <v>104</v>
      </c>
      <c r="W61" s="149">
        <v>7340</v>
      </c>
      <c r="X61" s="139">
        <f t="shared" si="12"/>
        <v>1.0166212534059946</v>
      </c>
      <c r="Y61" s="116" t="e">
        <f t="shared" si="13"/>
        <v>#REF!</v>
      </c>
      <c r="Z61" s="140" t="e">
        <f t="shared" si="10"/>
        <v>#REF!</v>
      </c>
      <c r="AA61" s="118" t="e">
        <f t="shared" si="14"/>
        <v>#REF!</v>
      </c>
      <c r="AB61" s="5"/>
      <c r="AC61" s="5"/>
      <c r="AD61" s="5"/>
      <c r="AE61" s="5"/>
      <c r="AF61" s="5"/>
      <c r="AG61" s="5"/>
      <c r="AH61" s="5"/>
      <c r="AI61" t="str">
        <f t="shared" si="16"/>
        <v>خبره 2 مسیر حرفه ای 4</v>
      </c>
      <c r="AJ61" s="151" t="s">
        <v>210</v>
      </c>
      <c r="AK61" s="125" t="s">
        <v>211</v>
      </c>
      <c r="AL61" s="125">
        <v>2472</v>
      </c>
      <c r="AM61" s="152">
        <f t="shared" si="30"/>
        <v>1.1503024662633783</v>
      </c>
      <c r="AN61" s="143" t="e">
        <f t="shared" si="24"/>
        <v>#REF!</v>
      </c>
      <c r="AO61" s="144" t="e">
        <f t="shared" si="17"/>
        <v>#REF!</v>
      </c>
      <c r="AP61" s="167" t="e">
        <f t="shared" si="31"/>
        <v>#REF!</v>
      </c>
      <c r="AQ61" s="41"/>
      <c r="AR61" s="41"/>
      <c r="AS61" s="41"/>
      <c r="AT61" s="41"/>
      <c r="AU61" s="41"/>
      <c r="AV61" s="41"/>
      <c r="AW61" s="5"/>
      <c r="AX61" s="5"/>
      <c r="AY61" s="4" t="s">
        <v>24</v>
      </c>
      <c r="AZ61" s="4"/>
      <c r="BA61" s="4"/>
      <c r="BB61" s="4"/>
      <c r="BC61" s="4"/>
      <c r="BD61" s="4"/>
      <c r="BE61" s="5"/>
    </row>
    <row r="62" spans="20:57" ht="20" customHeight="1">
      <c r="T62" s="148" t="str">
        <f t="shared" si="9"/>
        <v>Max 19</v>
      </c>
      <c r="U62" s="149">
        <v>19</v>
      </c>
      <c r="V62" s="150" t="s">
        <v>110</v>
      </c>
      <c r="W62" s="154">
        <v>7462</v>
      </c>
      <c r="X62" s="139">
        <f t="shared" si="12"/>
        <v>1.0163495041543822</v>
      </c>
      <c r="Y62" s="116" t="e">
        <f t="shared" si="13"/>
        <v>#REF!</v>
      </c>
      <c r="Z62" s="140" t="e">
        <f t="shared" si="10"/>
        <v>#REF!</v>
      </c>
      <c r="AA62" s="118" t="e">
        <f t="shared" si="14"/>
        <v>#REF!</v>
      </c>
      <c r="AB62" s="5"/>
      <c r="AC62" s="5"/>
      <c r="AD62" s="5"/>
      <c r="AE62" s="5"/>
      <c r="AF62" s="5"/>
      <c r="AG62" s="5"/>
      <c r="AH62" s="5"/>
      <c r="AI62" t="str">
        <f t="shared" si="16"/>
        <v>خبره 1 مسیر حرفه ای 4</v>
      </c>
      <c r="AJ62" s="151" t="s">
        <v>212</v>
      </c>
      <c r="AK62" s="125" t="s">
        <v>213</v>
      </c>
      <c r="AL62" s="125">
        <v>2843</v>
      </c>
      <c r="AM62" s="152">
        <f t="shared" si="30"/>
        <v>1.1500809061488673</v>
      </c>
      <c r="AN62" s="143" t="e">
        <f t="shared" si="24"/>
        <v>#REF!</v>
      </c>
      <c r="AO62" s="144" t="e">
        <f t="shared" si="17"/>
        <v>#REF!</v>
      </c>
      <c r="AP62" s="167" t="e">
        <f t="shared" si="31"/>
        <v>#REF!</v>
      </c>
      <c r="AQ62" s="41"/>
      <c r="AR62" s="41"/>
      <c r="AS62" s="41"/>
      <c r="AT62" s="41"/>
      <c r="AU62" s="41"/>
      <c r="AV62" s="41"/>
      <c r="AW62" s="5"/>
      <c r="AX62" s="5"/>
      <c r="AY62" s="6" t="s">
        <v>1</v>
      </c>
      <c r="AZ62" s="7" t="s">
        <v>2</v>
      </c>
      <c r="BA62" s="7"/>
      <c r="BB62" s="7"/>
      <c r="BC62" s="8" t="s">
        <v>3</v>
      </c>
      <c r="BD62" s="8" t="s">
        <v>4</v>
      </c>
      <c r="BE62" s="5"/>
    </row>
    <row r="63" spans="20:57" ht="20" customHeight="1">
      <c r="T63" s="148" t="str">
        <f t="shared" si="9"/>
        <v>Min 20</v>
      </c>
      <c r="U63" s="149">
        <v>20</v>
      </c>
      <c r="V63" s="150" t="s">
        <v>99</v>
      </c>
      <c r="W63" s="114">
        <v>7584</v>
      </c>
      <c r="X63" s="139">
        <f t="shared" si="12"/>
        <v>1.0163502109704641</v>
      </c>
      <c r="Y63" s="116" t="e">
        <f t="shared" si="13"/>
        <v>#REF!</v>
      </c>
      <c r="Z63" s="140" t="e">
        <f t="shared" si="10"/>
        <v>#REF!</v>
      </c>
      <c r="AA63" s="118" t="e">
        <f t="shared" si="14"/>
        <v>#REF!</v>
      </c>
      <c r="AB63" s="5"/>
      <c r="AC63" s="5"/>
      <c r="AD63" s="5"/>
      <c r="AE63" s="5"/>
      <c r="AF63" s="5"/>
      <c r="AG63" s="5"/>
      <c r="AH63" s="5"/>
      <c r="AI63" t="str">
        <f t="shared" si="16"/>
        <v>عالی 3 مسیر حرفه ای 4</v>
      </c>
      <c r="AJ63" s="142">
        <v>19</v>
      </c>
      <c r="AK63" s="125" t="s">
        <v>214</v>
      </c>
      <c r="AL63" s="125">
        <v>3269</v>
      </c>
      <c r="AM63" s="152">
        <f t="shared" si="30"/>
        <v>1.1498417164966586</v>
      </c>
      <c r="AN63" s="143" t="e">
        <f t="shared" si="24"/>
        <v>#REF!</v>
      </c>
      <c r="AO63" s="144" t="e">
        <f t="shared" si="17"/>
        <v>#REF!</v>
      </c>
      <c r="AP63" s="167" t="e">
        <f t="shared" si="31"/>
        <v>#REF!</v>
      </c>
      <c r="AQ63" s="41"/>
      <c r="AR63" s="41"/>
      <c r="AS63" s="41"/>
      <c r="AT63" s="41"/>
      <c r="AU63" s="41"/>
      <c r="AV63" s="41"/>
      <c r="AW63" s="5"/>
      <c r="AX63" s="5"/>
      <c r="AY63" s="10">
        <v>1</v>
      </c>
      <c r="AZ63" s="33" t="s">
        <v>42</v>
      </c>
      <c r="BA63" s="34"/>
      <c r="BB63" s="35"/>
      <c r="BC63" s="14" t="s">
        <v>8</v>
      </c>
      <c r="BD63" s="14">
        <v>9</v>
      </c>
      <c r="BE63" s="5"/>
    </row>
    <row r="64" spans="20:57" ht="20" customHeight="1">
      <c r="T64" s="148" t="str">
        <f t="shared" si="9"/>
        <v>Mid 20</v>
      </c>
      <c r="U64" s="149">
        <v>20</v>
      </c>
      <c r="V64" s="150" t="s">
        <v>104</v>
      </c>
      <c r="W64" s="149">
        <v>7708</v>
      </c>
      <c r="X64" s="139">
        <f t="shared" si="12"/>
        <v>1.0164763881681369</v>
      </c>
      <c r="Y64" s="116" t="e">
        <f t="shared" si="13"/>
        <v>#REF!</v>
      </c>
      <c r="Z64" s="140" t="e">
        <f t="shared" si="10"/>
        <v>#REF!</v>
      </c>
      <c r="AA64" s="118" t="e">
        <f t="shared" si="14"/>
        <v>#REF!</v>
      </c>
      <c r="AB64" s="5"/>
      <c r="AC64" s="5"/>
      <c r="AD64" s="5"/>
      <c r="AE64" s="5"/>
      <c r="AF64" s="5"/>
      <c r="AG64" s="5"/>
      <c r="AH64" s="5"/>
      <c r="AI64" t="str">
        <f t="shared" si="16"/>
        <v>عالی 2 مسیر حرفه ای 4</v>
      </c>
      <c r="AJ64" s="151" t="s">
        <v>215</v>
      </c>
      <c r="AK64" s="125" t="s">
        <v>216</v>
      </c>
      <c r="AL64" s="125">
        <v>3759</v>
      </c>
      <c r="AM64" s="152">
        <f t="shared" si="30"/>
        <v>1.1498929336188437</v>
      </c>
      <c r="AN64" s="143" t="e">
        <f t="shared" si="24"/>
        <v>#REF!</v>
      </c>
      <c r="AO64" s="144" t="e">
        <f t="shared" si="17"/>
        <v>#REF!</v>
      </c>
      <c r="AP64" s="167" t="e">
        <f t="shared" si="31"/>
        <v>#REF!</v>
      </c>
      <c r="AQ64" s="41"/>
      <c r="AR64" s="41"/>
      <c r="AS64" s="41"/>
      <c r="AT64" s="41"/>
      <c r="AU64" s="41"/>
      <c r="AV64" s="41"/>
      <c r="AW64" s="5"/>
      <c r="AX64" s="5"/>
      <c r="AY64" s="10">
        <v>2</v>
      </c>
      <c r="AZ64" s="36"/>
      <c r="BA64" s="37"/>
      <c r="BB64" s="38"/>
      <c r="BC64" s="14" t="s">
        <v>12</v>
      </c>
      <c r="BD64" s="14">
        <v>6</v>
      </c>
      <c r="BE64" s="5"/>
    </row>
    <row r="65" spans="20:57" ht="20" customHeight="1">
      <c r="T65" s="148" t="str">
        <f t="shared" si="9"/>
        <v>Max 20</v>
      </c>
      <c r="U65" s="149">
        <v>20</v>
      </c>
      <c r="V65" s="150" t="s">
        <v>110</v>
      </c>
      <c r="W65" s="154">
        <v>7835</v>
      </c>
      <c r="X65" s="139">
        <f t="shared" si="12"/>
        <v>1.0163369495851946</v>
      </c>
      <c r="Y65" s="116" t="e">
        <f t="shared" si="13"/>
        <v>#REF!</v>
      </c>
      <c r="Z65" s="140" t="e">
        <f t="shared" si="10"/>
        <v>#REF!</v>
      </c>
      <c r="AA65" s="118" t="e">
        <f t="shared" si="14"/>
        <v>#REF!</v>
      </c>
      <c r="AB65" s="5"/>
      <c r="AC65" s="5"/>
      <c r="AD65" s="5"/>
      <c r="AE65" s="5"/>
      <c r="AF65" s="5"/>
      <c r="AG65" s="5"/>
      <c r="AH65" s="5"/>
      <c r="AI65" t="str">
        <f t="shared" si="16"/>
        <v>عالی 1 مسیر حرفه ای 4</v>
      </c>
      <c r="AJ65" s="142" t="s">
        <v>217</v>
      </c>
      <c r="AK65" s="125" t="s">
        <v>218</v>
      </c>
      <c r="AL65" s="125">
        <v>4323</v>
      </c>
      <c r="AM65" s="152">
        <f t="shared" si="30"/>
        <v>1.1500399042298484</v>
      </c>
      <c r="AN65" s="143" t="e">
        <f t="shared" si="24"/>
        <v>#REF!</v>
      </c>
      <c r="AO65" s="144" t="e">
        <f t="shared" si="17"/>
        <v>#REF!</v>
      </c>
      <c r="AP65" s="167" t="e">
        <f t="shared" si="31"/>
        <v>#REF!</v>
      </c>
      <c r="AQ65" s="41"/>
      <c r="AR65" s="41"/>
      <c r="AS65" s="41"/>
      <c r="AT65" s="41"/>
      <c r="AU65" s="41"/>
      <c r="AV65" s="41"/>
      <c r="AW65" s="5"/>
      <c r="AX65" s="5"/>
      <c r="AY65" s="10">
        <v>3</v>
      </c>
      <c r="AZ65" s="36"/>
      <c r="BA65" s="37"/>
      <c r="BB65" s="38"/>
      <c r="BC65" s="14" t="s">
        <v>15</v>
      </c>
      <c r="BD65" s="14">
        <v>3</v>
      </c>
      <c r="BE65" s="5"/>
    </row>
    <row r="66" spans="20:57" ht="20" customHeight="1">
      <c r="T66" s="148" t="str">
        <f t="shared" si="9"/>
        <v>Min 21</v>
      </c>
      <c r="U66" s="149">
        <v>21</v>
      </c>
      <c r="V66" s="150" t="s">
        <v>99</v>
      </c>
      <c r="W66" s="114">
        <v>7963</v>
      </c>
      <c r="X66" s="139">
        <f t="shared" si="12"/>
        <v>1.0163255054627653</v>
      </c>
      <c r="Y66" s="116" t="e">
        <f t="shared" si="13"/>
        <v>#REF!</v>
      </c>
      <c r="Z66" s="140" t="e">
        <f t="shared" si="10"/>
        <v>#REF!</v>
      </c>
      <c r="AA66" s="118" t="e">
        <f t="shared" si="14"/>
        <v>#REF!</v>
      </c>
      <c r="AB66" s="5"/>
      <c r="AC66" s="5"/>
      <c r="AD66" s="5"/>
      <c r="AE66" s="5"/>
      <c r="AF66" s="5"/>
      <c r="AG66" s="5"/>
      <c r="AH66" s="5"/>
      <c r="AI66" t="str">
        <f t="shared" si="16"/>
        <v>ممتاز 3 مسیر حرفه ای 4</v>
      </c>
      <c r="AJ66" s="142">
        <v>20</v>
      </c>
      <c r="AK66" s="125" t="s">
        <v>219</v>
      </c>
      <c r="AL66" s="125">
        <v>4972</v>
      </c>
      <c r="AM66" s="152">
        <f t="shared" si="30"/>
        <v>1.1501272264631044</v>
      </c>
      <c r="AN66" s="143" t="e">
        <f t="shared" si="24"/>
        <v>#REF!</v>
      </c>
      <c r="AO66" s="144" t="e">
        <f t="shared" si="17"/>
        <v>#REF!</v>
      </c>
      <c r="AP66" s="167" t="e">
        <f t="shared" si="31"/>
        <v>#REF!</v>
      </c>
      <c r="AQ66" s="41"/>
      <c r="AR66" s="41"/>
      <c r="AS66" s="41"/>
      <c r="AT66" s="41"/>
      <c r="AU66" s="41"/>
      <c r="AV66" s="41"/>
      <c r="AW66" s="5"/>
      <c r="AX66" s="5"/>
      <c r="AY66" s="10">
        <v>4</v>
      </c>
      <c r="AZ66" s="36"/>
      <c r="BA66" s="37"/>
      <c r="BB66" s="38"/>
      <c r="BC66" s="14"/>
      <c r="BD66" s="14">
        <v>0</v>
      </c>
      <c r="BE66" s="5"/>
    </row>
    <row r="67" spans="20:57" ht="20" customHeight="1">
      <c r="T67" s="148" t="str">
        <f t="shared" si="9"/>
        <v>Mid 21</v>
      </c>
      <c r="U67" s="149">
        <v>21</v>
      </c>
      <c r="V67" s="150" t="s">
        <v>104</v>
      </c>
      <c r="W67" s="149">
        <v>8093</v>
      </c>
      <c r="X67" s="139">
        <f t="shared" si="12"/>
        <v>1.0164339552699864</v>
      </c>
      <c r="Y67" s="116" t="e">
        <f t="shared" si="13"/>
        <v>#REF!</v>
      </c>
      <c r="Z67" s="140" t="e">
        <f t="shared" si="10"/>
        <v>#REF!</v>
      </c>
      <c r="AA67" s="118" t="e">
        <f t="shared" si="14"/>
        <v>#REF!</v>
      </c>
      <c r="AB67" s="5"/>
      <c r="AC67" s="5"/>
      <c r="AD67" s="5"/>
      <c r="AE67" s="5"/>
      <c r="AF67" s="5"/>
      <c r="AG67" s="5"/>
      <c r="AH67" s="5"/>
      <c r="AI67" t="str">
        <f t="shared" si="16"/>
        <v>ممتاز 2 مسیر حرفه ای 4</v>
      </c>
      <c r="AJ67" s="151" t="s">
        <v>220</v>
      </c>
      <c r="AK67" s="125" t="s">
        <v>221</v>
      </c>
      <c r="AL67" s="125">
        <v>5718</v>
      </c>
      <c r="AM67" s="152">
        <f t="shared" si="30"/>
        <v>1.1500402252614641</v>
      </c>
      <c r="AN67" s="143" t="e">
        <f t="shared" si="24"/>
        <v>#REF!</v>
      </c>
      <c r="AO67" s="144" t="e">
        <f t="shared" si="17"/>
        <v>#REF!</v>
      </c>
      <c r="AP67" s="167" t="e">
        <f t="shared" si="31"/>
        <v>#REF!</v>
      </c>
      <c r="AQ67" s="41"/>
      <c r="AR67" s="41"/>
      <c r="AS67" s="41"/>
      <c r="AT67" s="41"/>
      <c r="AU67" s="41"/>
      <c r="AV67" s="41"/>
      <c r="AW67" s="5"/>
      <c r="AX67" s="5"/>
      <c r="AY67" s="4" t="s">
        <v>27</v>
      </c>
      <c r="AZ67" s="4"/>
      <c r="BA67" s="4"/>
      <c r="BB67" s="4"/>
      <c r="BC67" s="4"/>
      <c r="BD67" s="4"/>
      <c r="BE67" s="5"/>
    </row>
    <row r="68" spans="20:57" ht="20" customHeight="1">
      <c r="T68" s="148" t="str">
        <f t="shared" si="9"/>
        <v>Max 21</v>
      </c>
      <c r="U68" s="149">
        <v>21</v>
      </c>
      <c r="V68" s="150" t="s">
        <v>110</v>
      </c>
      <c r="W68" s="154">
        <v>8226</v>
      </c>
      <c r="X68" s="139">
        <f t="shared" si="12"/>
        <v>1.0164113785557987</v>
      </c>
      <c r="Y68" s="116" t="e">
        <f t="shared" si="13"/>
        <v>#REF!</v>
      </c>
      <c r="Z68" s="140" t="e">
        <f t="shared" si="10"/>
        <v>#REF!</v>
      </c>
      <c r="AA68" s="118" t="e">
        <f t="shared" si="14"/>
        <v>#REF!</v>
      </c>
      <c r="AB68" s="5"/>
      <c r="AC68" s="5"/>
      <c r="AD68" s="5"/>
      <c r="AE68" s="5"/>
      <c r="AF68" s="5"/>
      <c r="AG68" s="5"/>
      <c r="AH68" s="5"/>
      <c r="AI68" t="str">
        <f t="shared" si="16"/>
        <v>ممتاز 1 مسیر حرفه ای 4</v>
      </c>
      <c r="AJ68" s="151" t="s">
        <v>222</v>
      </c>
      <c r="AK68" s="125" t="s">
        <v>223</v>
      </c>
      <c r="AL68" s="125">
        <v>6575</v>
      </c>
      <c r="AM68" s="152">
        <f t="shared" si="30"/>
        <v>1.1498775795732774</v>
      </c>
      <c r="AN68" s="143" t="e">
        <f t="shared" si="24"/>
        <v>#REF!</v>
      </c>
      <c r="AO68" s="144" t="e">
        <f t="shared" si="17"/>
        <v>#REF!</v>
      </c>
      <c r="AP68" s="167" t="e">
        <f t="shared" si="31"/>
        <v>#REF!</v>
      </c>
      <c r="AQ68" s="41"/>
      <c r="AR68" s="41"/>
      <c r="AS68" s="41"/>
      <c r="AT68" s="41"/>
      <c r="AU68" s="41"/>
      <c r="AV68" s="41"/>
      <c r="AW68" s="5"/>
      <c r="AX68" s="5"/>
      <c r="AY68" s="6" t="s">
        <v>1</v>
      </c>
      <c r="AZ68" s="7" t="s">
        <v>2</v>
      </c>
      <c r="BA68" s="7"/>
      <c r="BB68" s="7"/>
      <c r="BC68" s="8" t="s">
        <v>3</v>
      </c>
      <c r="BD68" s="8" t="s">
        <v>4</v>
      </c>
      <c r="BE68" s="5"/>
    </row>
    <row r="69" spans="20:57" ht="20" customHeight="1">
      <c r="T69" s="148" t="str">
        <f t="shared" ref="T69:T81" si="32">V69&amp;" "&amp;U69</f>
        <v>Min 22</v>
      </c>
      <c r="U69" s="149">
        <v>22</v>
      </c>
      <c r="V69" s="150" t="s">
        <v>99</v>
      </c>
      <c r="W69" s="114">
        <v>8361</v>
      </c>
      <c r="X69" s="139">
        <f t="shared" si="12"/>
        <v>1.0163855998086353</v>
      </c>
      <c r="Y69" s="116" t="e">
        <f t="shared" si="13"/>
        <v>#REF!</v>
      </c>
      <c r="Z69" s="140" t="e">
        <f t="shared" ref="Z69:Z79" si="33">Y69*W70</f>
        <v>#REF!</v>
      </c>
      <c r="AA69" s="118" t="e">
        <f t="shared" si="14"/>
        <v>#REF!</v>
      </c>
      <c r="AB69" s="5"/>
      <c r="AC69" s="5"/>
      <c r="AD69" s="5"/>
      <c r="AE69" s="5"/>
      <c r="AF69" s="5"/>
      <c r="AG69" s="5"/>
      <c r="AH69" s="5"/>
      <c r="AI69" t="str">
        <f t="shared" si="16"/>
        <v>پایه  مسیر حرفه ای 5</v>
      </c>
      <c r="AJ69" s="156" t="s">
        <v>224</v>
      </c>
      <c r="AK69" s="125" t="s">
        <v>225</v>
      </c>
      <c r="AL69" s="157"/>
      <c r="AM69" s="158">
        <f t="shared" si="30"/>
        <v>0</v>
      </c>
      <c r="AN69" s="159" t="e">
        <f t="shared" si="24"/>
        <v>#REF!</v>
      </c>
      <c r="AO69" s="160" t="e">
        <f t="shared" si="17"/>
        <v>#REF!</v>
      </c>
      <c r="AP69" s="169"/>
      <c r="AQ69" s="41"/>
      <c r="AR69" s="41"/>
      <c r="AS69" s="41"/>
      <c r="AT69" s="41"/>
      <c r="AU69" s="41"/>
      <c r="AV69" s="41"/>
      <c r="AW69" s="5"/>
      <c r="AX69" s="5"/>
      <c r="AY69" s="10">
        <v>1</v>
      </c>
      <c r="AZ69" s="32" t="s">
        <v>35</v>
      </c>
      <c r="BA69" s="32"/>
      <c r="BB69" s="32"/>
      <c r="BC69" s="14" t="s">
        <v>38</v>
      </c>
      <c r="BD69" s="14">
        <v>9</v>
      </c>
      <c r="BE69" s="5"/>
    </row>
    <row r="70" spans="20:57" ht="20" customHeight="1">
      <c r="T70" s="148" t="str">
        <f t="shared" si="32"/>
        <v>Mid 22</v>
      </c>
      <c r="U70" s="149">
        <v>22</v>
      </c>
      <c r="V70" s="150" t="s">
        <v>104</v>
      </c>
      <c r="W70" s="149">
        <v>8498</v>
      </c>
      <c r="X70" s="139">
        <f t="shared" ref="X70:X80" si="34">W71/W70</f>
        <v>1.0163567898329018</v>
      </c>
      <c r="Y70" s="116" t="e">
        <f t="shared" ref="Y70:Y80" si="35">Y69</f>
        <v>#REF!</v>
      </c>
      <c r="Z70" s="140" t="e">
        <f t="shared" si="33"/>
        <v>#REF!</v>
      </c>
      <c r="AA70" s="118" t="e">
        <f t="shared" ref="AA70:AA80" si="36">$Y70*$W70</f>
        <v>#REF!</v>
      </c>
      <c r="AB70" s="5"/>
      <c r="AC70" s="5"/>
      <c r="AD70" s="5"/>
      <c r="AE70" s="5"/>
      <c r="AF70" s="5"/>
      <c r="AG70" s="5"/>
      <c r="AH70" s="5"/>
      <c r="AI70" t="str">
        <f t="shared" ref="AI70:AI84" si="37">AK70</f>
        <v>پایه 3 مسیر حرفه ای 5</v>
      </c>
      <c r="AJ70" s="142">
        <v>21</v>
      </c>
      <c r="AK70" s="125" t="s">
        <v>226</v>
      </c>
      <c r="AL70" s="125">
        <v>1413</v>
      </c>
      <c r="AM70" s="152"/>
      <c r="AN70" s="143" t="e">
        <f t="shared" si="24"/>
        <v>#REF!</v>
      </c>
      <c r="AO70" s="144" t="e">
        <f t="shared" ref="AO70:AO84" si="38">AL70*AN70</f>
        <v>#REF!</v>
      </c>
      <c r="AP70" s="167"/>
      <c r="AQ70" s="41"/>
      <c r="AR70" s="41"/>
      <c r="AS70" s="41"/>
      <c r="AT70" s="41"/>
      <c r="AU70" s="41"/>
      <c r="AV70" s="41"/>
      <c r="AW70" s="5"/>
      <c r="AX70" s="5"/>
      <c r="AY70" s="10">
        <v>2</v>
      </c>
      <c r="AZ70" s="32"/>
      <c r="BA70" s="32"/>
      <c r="BB70" s="32"/>
      <c r="BC70" s="14" t="s">
        <v>37</v>
      </c>
      <c r="BD70" s="14">
        <v>6</v>
      </c>
      <c r="BE70" s="5"/>
    </row>
    <row r="71" spans="20:57" ht="20" customHeight="1">
      <c r="T71" s="148" t="str">
        <f t="shared" si="32"/>
        <v>Max 22</v>
      </c>
      <c r="U71" s="149">
        <v>22</v>
      </c>
      <c r="V71" s="150" t="s">
        <v>110</v>
      </c>
      <c r="W71" s="154">
        <v>8637</v>
      </c>
      <c r="X71" s="139">
        <f t="shared" si="34"/>
        <v>1.0163251128864188</v>
      </c>
      <c r="Y71" s="116" t="e">
        <f t="shared" si="35"/>
        <v>#REF!</v>
      </c>
      <c r="Z71" s="140" t="e">
        <f t="shared" si="33"/>
        <v>#REF!</v>
      </c>
      <c r="AA71" s="118" t="e">
        <f t="shared" si="36"/>
        <v>#REF!</v>
      </c>
      <c r="AB71" s="5"/>
      <c r="AC71" s="5"/>
      <c r="AD71" s="5"/>
      <c r="AE71" s="5"/>
      <c r="AF71" s="5"/>
      <c r="AG71" s="5"/>
      <c r="AH71" s="5"/>
      <c r="AI71" t="str">
        <f t="shared" si="37"/>
        <v>پایه 2 مسیر حرفه ای 5</v>
      </c>
      <c r="AJ71" s="151" t="s">
        <v>227</v>
      </c>
      <c r="AK71" s="125" t="s">
        <v>228</v>
      </c>
      <c r="AL71" s="125">
        <v>1625</v>
      </c>
      <c r="AM71" s="152">
        <f t="shared" ref="AM71:AM84" si="39">AL71/AL70</f>
        <v>1.1500353857041754</v>
      </c>
      <c r="AN71" s="143" t="e">
        <f t="shared" si="24"/>
        <v>#REF!</v>
      </c>
      <c r="AO71" s="144" t="e">
        <f t="shared" si="38"/>
        <v>#REF!</v>
      </c>
      <c r="AP71" s="167" t="e">
        <f>AO71-AO70</f>
        <v>#REF!</v>
      </c>
      <c r="AQ71" s="41"/>
      <c r="AR71" s="41"/>
      <c r="AS71" s="41"/>
      <c r="AT71" s="41"/>
      <c r="AU71" s="41"/>
      <c r="AV71" s="41"/>
      <c r="AW71" s="5"/>
      <c r="AX71" s="5"/>
      <c r="AY71" s="10">
        <v>3</v>
      </c>
      <c r="AZ71" s="32"/>
      <c r="BA71" s="32"/>
      <c r="BB71" s="32"/>
      <c r="BC71" s="14" t="s">
        <v>36</v>
      </c>
      <c r="BD71" s="14">
        <v>3</v>
      </c>
      <c r="BE71" s="5"/>
    </row>
    <row r="72" spans="20:57" ht="20" customHeight="1">
      <c r="T72" s="148" t="str">
        <f t="shared" si="32"/>
        <v>Min 23</v>
      </c>
      <c r="U72" s="149">
        <v>23</v>
      </c>
      <c r="V72" s="150" t="s">
        <v>99</v>
      </c>
      <c r="W72" s="114">
        <v>8778</v>
      </c>
      <c r="X72" s="139">
        <f t="shared" si="34"/>
        <v>1.0164046479835953</v>
      </c>
      <c r="Y72" s="116" t="e">
        <f t="shared" si="35"/>
        <v>#REF!</v>
      </c>
      <c r="Z72" s="140" t="e">
        <f t="shared" si="33"/>
        <v>#REF!</v>
      </c>
      <c r="AA72" s="118" t="e">
        <f t="shared" si="36"/>
        <v>#REF!</v>
      </c>
      <c r="AB72" s="5"/>
      <c r="AC72" s="5"/>
      <c r="AD72" s="5"/>
      <c r="AE72" s="5"/>
      <c r="AF72" s="5"/>
      <c r="AG72" s="5"/>
      <c r="AH72" s="5"/>
      <c r="AI72" t="str">
        <f t="shared" si="37"/>
        <v>پایه 1 مسیر حرفه ای 5</v>
      </c>
      <c r="AJ72" s="151" t="s">
        <v>229</v>
      </c>
      <c r="AK72" s="125" t="s">
        <v>230</v>
      </c>
      <c r="AL72" s="125">
        <v>1869</v>
      </c>
      <c r="AM72" s="152">
        <f t="shared" si="39"/>
        <v>1.1501538461538461</v>
      </c>
      <c r="AN72" s="143" t="e">
        <f t="shared" ref="AN72:AN84" si="40">AN71</f>
        <v>#REF!</v>
      </c>
      <c r="AO72" s="144" t="e">
        <f t="shared" si="38"/>
        <v>#REF!</v>
      </c>
      <c r="AP72" s="167" t="e">
        <f t="shared" ref="AP72:AP84" si="41">AO72-AO71</f>
        <v>#REF!</v>
      </c>
      <c r="AQ72" s="41"/>
      <c r="AR72" s="41"/>
      <c r="AS72" s="41"/>
      <c r="AT72" s="41"/>
      <c r="AU72" s="41"/>
      <c r="AV72" s="41"/>
      <c r="AW72" s="5"/>
      <c r="AX72" s="5"/>
      <c r="AY72" s="10">
        <v>4</v>
      </c>
      <c r="AZ72" s="32"/>
      <c r="BA72" s="32"/>
      <c r="BB72" s="32"/>
      <c r="BC72" s="14" t="s">
        <v>43</v>
      </c>
      <c r="BD72" s="14">
        <v>0</v>
      </c>
      <c r="BE72" s="5"/>
    </row>
    <row r="73" spans="20:57" ht="20" customHeight="1">
      <c r="T73" s="148" t="str">
        <f t="shared" si="32"/>
        <v>Mid 23</v>
      </c>
      <c r="U73" s="149">
        <v>23</v>
      </c>
      <c r="V73" s="150" t="s">
        <v>104</v>
      </c>
      <c r="W73" s="149">
        <v>8922</v>
      </c>
      <c r="X73" s="139">
        <f t="shared" si="34"/>
        <v>1.0164761264290518</v>
      </c>
      <c r="Y73" s="116" t="e">
        <f t="shared" si="35"/>
        <v>#REF!</v>
      </c>
      <c r="Z73" s="140" t="e">
        <f t="shared" si="33"/>
        <v>#REF!</v>
      </c>
      <c r="AA73" s="118" t="e">
        <f t="shared" si="36"/>
        <v>#REF!</v>
      </c>
      <c r="AB73" s="5"/>
      <c r="AC73" s="5"/>
      <c r="AD73" s="5"/>
      <c r="AE73" s="5"/>
      <c r="AF73" s="5"/>
      <c r="AG73" s="5"/>
      <c r="AH73" s="5"/>
      <c r="AI73" t="str">
        <f t="shared" si="37"/>
        <v>ارشد 3 مسیر حرفه ای 5</v>
      </c>
      <c r="AJ73" s="142">
        <v>22</v>
      </c>
      <c r="AK73" s="125" t="s">
        <v>231</v>
      </c>
      <c r="AL73" s="125">
        <v>2149</v>
      </c>
      <c r="AM73" s="152">
        <f t="shared" si="39"/>
        <v>1.1498127340823969</v>
      </c>
      <c r="AN73" s="143" t="e">
        <f t="shared" si="40"/>
        <v>#REF!</v>
      </c>
      <c r="AO73" s="144" t="e">
        <f t="shared" si="38"/>
        <v>#REF!</v>
      </c>
      <c r="AP73" s="167" t="e">
        <f t="shared" si="41"/>
        <v>#REF!</v>
      </c>
      <c r="AQ73" s="41"/>
      <c r="AR73" s="41"/>
      <c r="AS73" s="41"/>
      <c r="AT73" s="41"/>
      <c r="AU73" s="41"/>
      <c r="AV73" s="41"/>
      <c r="AW73" s="5"/>
      <c r="AX73" s="5"/>
      <c r="AY73" s="5"/>
      <c r="AZ73" s="5"/>
      <c r="BA73" s="5"/>
      <c r="BB73" s="5"/>
      <c r="BC73" s="39"/>
      <c r="BD73" s="40"/>
      <c r="BE73" s="5"/>
    </row>
    <row r="74" spans="20:57" ht="20" customHeight="1">
      <c r="T74" s="148" t="str">
        <f t="shared" si="32"/>
        <v>Max 23</v>
      </c>
      <c r="U74" s="149">
        <v>23</v>
      </c>
      <c r="V74" s="150" t="s">
        <v>110</v>
      </c>
      <c r="W74" s="154">
        <v>9069</v>
      </c>
      <c r="X74" s="139">
        <f t="shared" si="34"/>
        <v>1.0164295953247326</v>
      </c>
      <c r="Y74" s="116" t="e">
        <f t="shared" si="35"/>
        <v>#REF!</v>
      </c>
      <c r="Z74" s="140" t="e">
        <f t="shared" si="33"/>
        <v>#REF!</v>
      </c>
      <c r="AA74" s="118" t="e">
        <f t="shared" si="36"/>
        <v>#REF!</v>
      </c>
      <c r="AB74" s="5"/>
      <c r="AC74" s="5"/>
      <c r="AD74" s="5"/>
      <c r="AE74" s="5"/>
      <c r="AF74" s="5"/>
      <c r="AG74" s="5"/>
      <c r="AH74" s="5"/>
      <c r="AI74" t="str">
        <f t="shared" si="37"/>
        <v>ارشد 2 مسیر حرفه ای 5</v>
      </c>
      <c r="AJ74" s="151" t="s">
        <v>232</v>
      </c>
      <c r="AK74" s="125" t="s">
        <v>233</v>
      </c>
      <c r="AL74" s="125">
        <v>2472</v>
      </c>
      <c r="AM74" s="152">
        <f t="shared" si="39"/>
        <v>1.1503024662633783</v>
      </c>
      <c r="AN74" s="143" t="e">
        <f t="shared" si="40"/>
        <v>#REF!</v>
      </c>
      <c r="AO74" s="144" t="e">
        <f t="shared" si="38"/>
        <v>#REF!</v>
      </c>
      <c r="AP74" s="167" t="e">
        <f t="shared" si="41"/>
        <v>#REF!</v>
      </c>
      <c r="AQ74" s="41"/>
      <c r="AR74" s="41"/>
      <c r="AS74" s="41"/>
      <c r="AT74" s="41"/>
      <c r="AU74" s="41"/>
      <c r="AV74" s="41"/>
      <c r="AW74" s="5"/>
      <c r="AX74" s="5"/>
      <c r="AY74" s="5"/>
      <c r="AZ74" s="5"/>
      <c r="BA74" s="5"/>
      <c r="BB74" s="5"/>
      <c r="BC74" s="39"/>
      <c r="BD74" s="40"/>
      <c r="BE74" s="5"/>
    </row>
    <row r="75" spans="20:57" ht="20" customHeight="1">
      <c r="T75" s="148" t="str">
        <f t="shared" si="32"/>
        <v>Min 24</v>
      </c>
      <c r="U75" s="149">
        <v>24</v>
      </c>
      <c r="V75" s="150" t="s">
        <v>99</v>
      </c>
      <c r="W75" s="114">
        <v>9218</v>
      </c>
      <c r="X75" s="139">
        <f t="shared" si="34"/>
        <v>1.0163809937079626</v>
      </c>
      <c r="Y75" s="116" t="e">
        <f t="shared" si="35"/>
        <v>#REF!</v>
      </c>
      <c r="Z75" s="140" t="e">
        <f t="shared" si="33"/>
        <v>#REF!</v>
      </c>
      <c r="AA75" s="118" t="e">
        <f t="shared" si="36"/>
        <v>#REF!</v>
      </c>
      <c r="AB75" s="5"/>
      <c r="AC75" s="5"/>
      <c r="AD75" s="5"/>
      <c r="AE75" s="5"/>
      <c r="AF75" s="5"/>
      <c r="AG75" s="5"/>
      <c r="AH75" s="5"/>
      <c r="AI75" t="str">
        <f t="shared" si="37"/>
        <v>ارشد 1 مسیر حرفه ای 5</v>
      </c>
      <c r="AJ75" s="151" t="s">
        <v>234</v>
      </c>
      <c r="AK75" s="125" t="s">
        <v>235</v>
      </c>
      <c r="AL75" s="125">
        <v>2843</v>
      </c>
      <c r="AM75" s="152">
        <f t="shared" si="39"/>
        <v>1.1500809061488673</v>
      </c>
      <c r="AN75" s="143" t="e">
        <f t="shared" si="40"/>
        <v>#REF!</v>
      </c>
      <c r="AO75" s="144" t="e">
        <f t="shared" si="38"/>
        <v>#REF!</v>
      </c>
      <c r="AP75" s="167" t="e">
        <f t="shared" si="41"/>
        <v>#REF!</v>
      </c>
      <c r="AQ75" s="41"/>
      <c r="AR75" s="41"/>
      <c r="AS75" s="41"/>
      <c r="AT75" s="41"/>
      <c r="AU75" s="41"/>
      <c r="AV75" s="41"/>
      <c r="AW75" s="5"/>
      <c r="AX75" s="5"/>
      <c r="AY75" s="5"/>
      <c r="AZ75" s="5"/>
      <c r="BA75" s="5"/>
      <c r="BB75" s="5"/>
      <c r="BC75" s="39"/>
      <c r="BD75" s="40"/>
      <c r="BE75" s="5"/>
    </row>
    <row r="76" spans="20:57" ht="20" customHeight="1">
      <c r="T76" s="148" t="str">
        <f t="shared" si="32"/>
        <v>Mid 24</v>
      </c>
      <c r="U76" s="149">
        <v>24</v>
      </c>
      <c r="V76" s="150" t="s">
        <v>104</v>
      </c>
      <c r="W76" s="149">
        <v>9369</v>
      </c>
      <c r="X76" s="139">
        <f t="shared" si="34"/>
        <v>1.0164371864660049</v>
      </c>
      <c r="Y76" s="116" t="e">
        <f t="shared" si="35"/>
        <v>#REF!</v>
      </c>
      <c r="Z76" s="140" t="e">
        <f t="shared" si="33"/>
        <v>#REF!</v>
      </c>
      <c r="AA76" s="118" t="e">
        <f t="shared" si="36"/>
        <v>#REF!</v>
      </c>
      <c r="AB76" s="5"/>
      <c r="AC76" s="5"/>
      <c r="AD76" s="5"/>
      <c r="AE76" s="5"/>
      <c r="AF76" s="5"/>
      <c r="AG76" s="5"/>
      <c r="AH76" s="5"/>
      <c r="AI76" t="str">
        <f t="shared" si="37"/>
        <v>خبره 3 مسیر حرفه ای 5</v>
      </c>
      <c r="AJ76" s="142">
        <v>23</v>
      </c>
      <c r="AK76" s="125" t="s">
        <v>236</v>
      </c>
      <c r="AL76" s="125">
        <v>3269</v>
      </c>
      <c r="AM76" s="152">
        <f t="shared" si="39"/>
        <v>1.1498417164966586</v>
      </c>
      <c r="AN76" s="143" t="e">
        <f t="shared" si="40"/>
        <v>#REF!</v>
      </c>
      <c r="AO76" s="144" t="e">
        <f t="shared" si="38"/>
        <v>#REF!</v>
      </c>
      <c r="AP76" s="167" t="e">
        <f t="shared" si="41"/>
        <v>#REF!</v>
      </c>
      <c r="AQ76" s="41"/>
      <c r="AR76" s="41"/>
      <c r="AS76" s="41"/>
      <c r="AT76" s="41"/>
      <c r="AU76" s="41"/>
      <c r="AV76" s="41"/>
      <c r="AW76" s="5"/>
      <c r="AX76" s="5"/>
      <c r="AY76" s="5"/>
      <c r="AZ76" s="5"/>
      <c r="BA76" s="5"/>
      <c r="BB76" s="5"/>
      <c r="BC76" s="39"/>
      <c r="BD76" s="40"/>
      <c r="BE76" s="5"/>
    </row>
    <row r="77" spans="20:57" ht="20" customHeight="1">
      <c r="T77" s="148" t="str">
        <f t="shared" si="32"/>
        <v>Max 24</v>
      </c>
      <c r="U77" s="149">
        <v>24</v>
      </c>
      <c r="V77" s="150" t="s">
        <v>110</v>
      </c>
      <c r="W77" s="154">
        <v>9523</v>
      </c>
      <c r="X77" s="139">
        <f t="shared" si="34"/>
        <v>1.0163813924183556</v>
      </c>
      <c r="Y77" s="116" t="e">
        <f t="shared" si="35"/>
        <v>#REF!</v>
      </c>
      <c r="Z77" s="140" t="e">
        <f t="shared" si="33"/>
        <v>#REF!</v>
      </c>
      <c r="AA77" s="118" t="e">
        <f t="shared" si="36"/>
        <v>#REF!</v>
      </c>
      <c r="AB77" s="5"/>
      <c r="AC77" s="5"/>
      <c r="AD77" s="5"/>
      <c r="AE77" s="5"/>
      <c r="AF77" s="5"/>
      <c r="AG77" s="5"/>
      <c r="AH77" s="5"/>
      <c r="AI77" t="str">
        <f t="shared" si="37"/>
        <v>خبره 2 مسیر حرفه ای 5</v>
      </c>
      <c r="AJ77" s="151" t="s">
        <v>237</v>
      </c>
      <c r="AK77" s="125" t="s">
        <v>238</v>
      </c>
      <c r="AL77" s="125">
        <v>3759</v>
      </c>
      <c r="AM77" s="152">
        <f t="shared" si="39"/>
        <v>1.1498929336188437</v>
      </c>
      <c r="AN77" s="143" t="e">
        <f t="shared" si="40"/>
        <v>#REF!</v>
      </c>
      <c r="AO77" s="144" t="e">
        <f t="shared" si="38"/>
        <v>#REF!</v>
      </c>
      <c r="AP77" s="167" t="e">
        <f t="shared" si="41"/>
        <v>#REF!</v>
      </c>
      <c r="AQ77" s="41"/>
      <c r="AR77" s="41"/>
      <c r="AS77" s="41"/>
      <c r="AT77" s="41"/>
      <c r="AU77" s="41"/>
      <c r="AV77" s="41"/>
      <c r="AW77" s="5"/>
      <c r="AX77" s="5"/>
      <c r="AY77" s="5"/>
      <c r="AZ77" s="5"/>
      <c r="BA77" s="5"/>
      <c r="BB77" s="5"/>
      <c r="BC77" s="39"/>
      <c r="BD77" s="40"/>
      <c r="BE77" s="5"/>
    </row>
    <row r="78" spans="20:57" ht="20" customHeight="1">
      <c r="T78" s="148" t="str">
        <f t="shared" si="32"/>
        <v>Min 25</v>
      </c>
      <c r="U78" s="149">
        <v>25</v>
      </c>
      <c r="V78" s="150" t="s">
        <v>99</v>
      </c>
      <c r="W78" s="114">
        <v>9679</v>
      </c>
      <c r="X78" s="139">
        <f t="shared" si="34"/>
        <v>1.0164273168715776</v>
      </c>
      <c r="Y78" s="116" t="e">
        <f t="shared" si="35"/>
        <v>#REF!</v>
      </c>
      <c r="Z78" s="140" t="e">
        <f t="shared" si="33"/>
        <v>#REF!</v>
      </c>
      <c r="AA78" s="118" t="e">
        <f t="shared" si="36"/>
        <v>#REF!</v>
      </c>
      <c r="AB78" s="5"/>
      <c r="AC78" s="5"/>
      <c r="AD78" s="5"/>
      <c r="AE78" s="5"/>
      <c r="AF78" s="5"/>
      <c r="AG78" s="5"/>
      <c r="AH78" s="5"/>
      <c r="AI78" t="str">
        <f t="shared" si="37"/>
        <v>خبره 1 مسیر حرفه ای 5</v>
      </c>
      <c r="AJ78" s="151" t="s">
        <v>239</v>
      </c>
      <c r="AK78" s="125" t="s">
        <v>240</v>
      </c>
      <c r="AL78" s="125">
        <v>4323</v>
      </c>
      <c r="AM78" s="152">
        <f t="shared" si="39"/>
        <v>1.1500399042298484</v>
      </c>
      <c r="AN78" s="143" t="e">
        <f t="shared" si="40"/>
        <v>#REF!</v>
      </c>
      <c r="AO78" s="144" t="e">
        <f t="shared" si="38"/>
        <v>#REF!</v>
      </c>
      <c r="AP78" s="167" t="e">
        <f t="shared" si="41"/>
        <v>#REF!</v>
      </c>
      <c r="AQ78" s="41"/>
      <c r="AR78" s="41"/>
      <c r="AS78" s="41"/>
      <c r="AT78" s="41"/>
      <c r="AU78" s="170"/>
      <c r="AV78" s="170"/>
      <c r="AW78" s="170"/>
      <c r="AX78" s="5"/>
      <c r="AY78" s="5"/>
      <c r="AZ78" s="5"/>
      <c r="BA78" s="5"/>
      <c r="BB78" s="5"/>
      <c r="BC78" s="39"/>
      <c r="BD78" s="40"/>
      <c r="BE78" s="5"/>
    </row>
    <row r="79" spans="20:57" ht="20" customHeight="1">
      <c r="T79" s="148" t="str">
        <f t="shared" si="32"/>
        <v>Mid 25</v>
      </c>
      <c r="U79" s="149">
        <v>25</v>
      </c>
      <c r="V79" s="150" t="s">
        <v>104</v>
      </c>
      <c r="W79" s="149">
        <v>9838</v>
      </c>
      <c r="X79" s="171">
        <f t="shared" si="34"/>
        <v>1.0164667615368976</v>
      </c>
      <c r="Y79" s="116" t="e">
        <f t="shared" si="35"/>
        <v>#REF!</v>
      </c>
      <c r="Z79" s="172" t="e">
        <f t="shared" si="33"/>
        <v>#REF!</v>
      </c>
      <c r="AA79" s="118" t="e">
        <f t="shared" si="36"/>
        <v>#REF!</v>
      </c>
      <c r="AB79" s="5"/>
      <c r="AC79" s="5"/>
      <c r="AD79" s="5"/>
      <c r="AE79" s="5"/>
      <c r="AF79" s="5"/>
      <c r="AG79" s="5"/>
      <c r="AH79" s="5"/>
      <c r="AI79" t="str">
        <f t="shared" si="37"/>
        <v>عالی 3 مسیر حرفه ای 5</v>
      </c>
      <c r="AJ79" s="142">
        <v>24</v>
      </c>
      <c r="AK79" s="125" t="s">
        <v>241</v>
      </c>
      <c r="AL79" s="125">
        <v>4972</v>
      </c>
      <c r="AM79" s="152">
        <f t="shared" si="39"/>
        <v>1.1501272264631044</v>
      </c>
      <c r="AN79" s="143" t="e">
        <f t="shared" si="40"/>
        <v>#REF!</v>
      </c>
      <c r="AO79" s="144" t="e">
        <f t="shared" si="38"/>
        <v>#REF!</v>
      </c>
      <c r="AP79" s="167" t="e">
        <f t="shared" si="41"/>
        <v>#REF!</v>
      </c>
      <c r="AQ79" s="41"/>
      <c r="AR79" s="41"/>
      <c r="AS79" s="41"/>
      <c r="AT79" s="41"/>
      <c r="AU79" s="173"/>
      <c r="AV79" s="173"/>
      <c r="AW79" s="174"/>
      <c r="AX79" s="5"/>
      <c r="AY79" s="5"/>
      <c r="AZ79" s="5"/>
      <c r="BA79" s="5"/>
      <c r="BB79" s="5"/>
      <c r="BC79" s="39"/>
      <c r="BD79" s="40"/>
      <c r="BE79" s="5"/>
    </row>
    <row r="80" spans="20:57" ht="20" customHeight="1">
      <c r="T80" s="148" t="str">
        <f t="shared" si="32"/>
        <v>Max 25</v>
      </c>
      <c r="U80" s="149">
        <v>25</v>
      </c>
      <c r="V80" s="150" t="s">
        <v>110</v>
      </c>
      <c r="W80" s="154">
        <v>10000</v>
      </c>
      <c r="X80" s="171">
        <f t="shared" si="34"/>
        <v>0</v>
      </c>
      <c r="Y80" s="116" t="e">
        <f t="shared" si="35"/>
        <v>#REF!</v>
      </c>
      <c r="Z80" s="1"/>
      <c r="AA80" s="118" t="e">
        <f t="shared" si="36"/>
        <v>#REF!</v>
      </c>
      <c r="AB80" s="5"/>
      <c r="AC80" s="5"/>
      <c r="AD80" s="5"/>
      <c r="AE80" s="5"/>
      <c r="AF80" s="5"/>
      <c r="AG80" s="5"/>
      <c r="AH80" s="5"/>
      <c r="AI80" t="str">
        <f t="shared" si="37"/>
        <v>عالی 2 مسیر حرفه ای 5</v>
      </c>
      <c r="AJ80" s="151" t="s">
        <v>242</v>
      </c>
      <c r="AK80" s="125" t="s">
        <v>243</v>
      </c>
      <c r="AL80" s="125">
        <v>5718</v>
      </c>
      <c r="AM80" s="152">
        <f t="shared" si="39"/>
        <v>1.1500402252614641</v>
      </c>
      <c r="AN80" s="143" t="e">
        <f t="shared" si="40"/>
        <v>#REF!</v>
      </c>
      <c r="AO80" s="144" t="e">
        <f t="shared" si="38"/>
        <v>#REF!</v>
      </c>
      <c r="AP80" s="167" t="e">
        <f t="shared" si="41"/>
        <v>#REF!</v>
      </c>
      <c r="AQ80" s="41"/>
      <c r="AR80" s="41"/>
      <c r="AS80" s="41"/>
      <c r="AT80" s="41"/>
      <c r="AU80" s="173"/>
      <c r="AV80" s="173"/>
      <c r="AW80" s="174"/>
      <c r="AX80" s="5"/>
      <c r="AY80" s="5"/>
      <c r="AZ80" s="5"/>
      <c r="BA80" s="5"/>
      <c r="BB80" s="5"/>
      <c r="BC80" s="39"/>
      <c r="BD80" s="40"/>
      <c r="BE80" s="5"/>
    </row>
    <row r="81" spans="20:57" ht="20" customHeight="1">
      <c r="T81" s="175" t="str">
        <f t="shared" si="32"/>
        <v>Max 25</v>
      </c>
      <c r="U81" s="176">
        <v>25</v>
      </c>
      <c r="V81" s="177" t="s">
        <v>110</v>
      </c>
      <c r="W81" s="178"/>
      <c r="X81" s="178"/>
      <c r="Y81" s="178"/>
      <c r="Z81" s="178"/>
      <c r="AA81" s="5"/>
      <c r="AB81" s="5"/>
      <c r="AC81" s="5"/>
      <c r="AD81" s="5"/>
      <c r="AE81" s="5"/>
      <c r="AF81" s="5"/>
      <c r="AG81" s="5"/>
      <c r="AH81" s="5"/>
      <c r="AI81" t="str">
        <f t="shared" si="37"/>
        <v>عالی 1 مسیر حرفه ای 5</v>
      </c>
      <c r="AJ81" s="151" t="s">
        <v>244</v>
      </c>
      <c r="AK81" s="125" t="s">
        <v>245</v>
      </c>
      <c r="AL81" s="125">
        <v>6575</v>
      </c>
      <c r="AM81" s="152">
        <f t="shared" si="39"/>
        <v>1.1498775795732774</v>
      </c>
      <c r="AN81" s="143" t="e">
        <f t="shared" si="40"/>
        <v>#REF!</v>
      </c>
      <c r="AO81" s="144" t="e">
        <f t="shared" si="38"/>
        <v>#REF!</v>
      </c>
      <c r="AP81" s="167" t="e">
        <f t="shared" si="41"/>
        <v>#REF!</v>
      </c>
      <c r="AQ81" s="41"/>
      <c r="AR81" s="41"/>
      <c r="AS81" s="41"/>
      <c r="AT81" s="41"/>
      <c r="AU81" s="173"/>
      <c r="AV81" s="173"/>
      <c r="AW81" s="174"/>
      <c r="AX81" s="5"/>
      <c r="AY81" s="5"/>
      <c r="AZ81" s="5"/>
      <c r="BA81" s="5"/>
      <c r="BB81" s="5"/>
      <c r="BC81" s="39"/>
      <c r="BD81" s="40"/>
      <c r="BE81" s="5"/>
    </row>
    <row r="82" spans="20:57" ht="20" customHeight="1">
      <c r="T82" s="179"/>
      <c r="U82" s="178"/>
      <c r="V82" s="180"/>
      <c r="W82" s="178"/>
      <c r="X82" s="178"/>
      <c r="Y82" s="178"/>
      <c r="Z82" s="178"/>
      <c r="AA82" s="5"/>
      <c r="AB82" s="5"/>
      <c r="AC82" s="5"/>
      <c r="AD82" s="5"/>
      <c r="AE82" s="5"/>
      <c r="AF82" s="5"/>
      <c r="AG82" s="5"/>
      <c r="AH82" s="5"/>
      <c r="AI82" t="str">
        <f t="shared" si="37"/>
        <v>ممتاز 3 مسیر حرفه ای 5</v>
      </c>
      <c r="AJ82" s="142">
        <v>25</v>
      </c>
      <c r="AK82" s="125" t="s">
        <v>246</v>
      </c>
      <c r="AL82" s="125">
        <v>7562</v>
      </c>
      <c r="AM82" s="152">
        <f t="shared" si="39"/>
        <v>1.1501140684410647</v>
      </c>
      <c r="AN82" s="143" t="e">
        <f t="shared" si="40"/>
        <v>#REF!</v>
      </c>
      <c r="AO82" s="144" t="e">
        <f t="shared" si="38"/>
        <v>#REF!</v>
      </c>
      <c r="AP82" s="167" t="e">
        <f t="shared" si="41"/>
        <v>#REF!</v>
      </c>
      <c r="AQ82" s="41"/>
      <c r="AR82" s="41"/>
      <c r="AS82" s="41"/>
      <c r="AT82" s="41"/>
      <c r="AU82" s="173"/>
      <c r="AV82" s="173"/>
      <c r="AW82" s="174"/>
      <c r="AX82" s="5"/>
      <c r="AY82" s="5"/>
      <c r="AZ82" s="5"/>
      <c r="BA82" s="5"/>
      <c r="BB82" s="5"/>
      <c r="BC82" s="39"/>
      <c r="BD82" s="40"/>
      <c r="BE82" s="5"/>
    </row>
    <row r="83" spans="20:57" ht="20" customHeight="1">
      <c r="T83" s="179"/>
      <c r="U83" s="178"/>
      <c r="V83" s="180"/>
      <c r="W83" s="178"/>
      <c r="X83" s="178"/>
      <c r="Y83" s="178"/>
      <c r="Z83" s="178"/>
      <c r="AA83" s="5"/>
      <c r="AB83" s="5"/>
      <c r="AC83" s="5"/>
      <c r="AD83" s="5"/>
      <c r="AE83" s="5"/>
      <c r="AF83" s="5"/>
      <c r="AG83" s="5"/>
      <c r="AH83" s="5"/>
      <c r="AI83" t="str">
        <f t="shared" si="37"/>
        <v>ممتاز 2 مسیر حرفه ای 5</v>
      </c>
      <c r="AJ83" s="151" t="s">
        <v>247</v>
      </c>
      <c r="AK83" s="125" t="s">
        <v>248</v>
      </c>
      <c r="AL83" s="125">
        <v>8696</v>
      </c>
      <c r="AM83" s="152">
        <f t="shared" si="39"/>
        <v>1.1499603279555672</v>
      </c>
      <c r="AN83" s="143" t="e">
        <f t="shared" si="40"/>
        <v>#REF!</v>
      </c>
      <c r="AO83" s="144" t="e">
        <f t="shared" si="38"/>
        <v>#REF!</v>
      </c>
      <c r="AP83" s="167" t="e">
        <f t="shared" si="41"/>
        <v>#REF!</v>
      </c>
      <c r="AQ83" s="41"/>
      <c r="AR83" s="41"/>
      <c r="AS83" s="41"/>
      <c r="AT83" s="41"/>
      <c r="AU83" s="173"/>
      <c r="AV83" s="173"/>
      <c r="AW83" s="174"/>
      <c r="AX83" s="5"/>
      <c r="AY83" s="5"/>
      <c r="AZ83" s="5"/>
      <c r="BA83" s="5"/>
      <c r="BB83" s="5"/>
      <c r="BC83" s="39"/>
      <c r="BD83" s="40"/>
      <c r="BE83" s="5"/>
    </row>
    <row r="84" spans="20:57" ht="20" customHeight="1">
      <c r="T84" s="179"/>
      <c r="U84" s="178"/>
      <c r="V84" s="180"/>
      <c r="W84" s="178"/>
      <c r="X84" s="178"/>
      <c r="Y84" s="178"/>
      <c r="Z84" s="178"/>
      <c r="AA84" s="5"/>
      <c r="AB84" s="5"/>
      <c r="AC84" s="5"/>
      <c r="AD84" s="5"/>
      <c r="AE84" s="5"/>
      <c r="AF84" s="5"/>
      <c r="AG84" s="5"/>
      <c r="AH84" s="5"/>
      <c r="AI84" t="str">
        <f t="shared" si="37"/>
        <v>ممتاز 1 مسیر حرفه ای 5</v>
      </c>
      <c r="AJ84" s="151" t="s">
        <v>249</v>
      </c>
      <c r="AK84" s="125" t="s">
        <v>250</v>
      </c>
      <c r="AL84" s="125">
        <v>10000</v>
      </c>
      <c r="AM84" s="152">
        <f t="shared" si="39"/>
        <v>1.1499540018399264</v>
      </c>
      <c r="AN84" s="143" t="e">
        <f t="shared" si="40"/>
        <v>#REF!</v>
      </c>
      <c r="AO84" s="144" t="e">
        <f t="shared" si="38"/>
        <v>#REF!</v>
      </c>
      <c r="AP84" s="167" t="e">
        <f t="shared" si="41"/>
        <v>#REF!</v>
      </c>
      <c r="AQ84" s="41"/>
      <c r="AR84" s="41"/>
      <c r="AS84" s="41"/>
      <c r="AT84" s="41"/>
      <c r="AU84" s="173"/>
      <c r="AV84" s="173"/>
      <c r="AW84" s="174"/>
      <c r="AX84" s="5"/>
      <c r="AY84" s="5"/>
      <c r="AZ84" s="5"/>
      <c r="BA84" s="5"/>
      <c r="BB84" s="5"/>
      <c r="BC84" s="39"/>
      <c r="BD84" s="40"/>
      <c r="BE84" s="5"/>
    </row>
    <row r="85" spans="20:57" s="41" customFormat="1" ht="18">
      <c r="T85" s="179"/>
      <c r="U85" s="178"/>
      <c r="V85" s="180"/>
      <c r="W85" s="178"/>
      <c r="X85" s="178"/>
      <c r="Y85" s="178"/>
      <c r="Z85" s="178"/>
      <c r="AA85" s="5"/>
      <c r="AB85" s="5"/>
      <c r="AC85" s="5"/>
      <c r="AD85" s="5"/>
      <c r="AE85" s="5"/>
      <c r="AF85" s="5"/>
      <c r="AG85" s="5"/>
      <c r="AH85" s="5"/>
      <c r="AJ85" s="181"/>
      <c r="AK85" s="5"/>
      <c r="AL85" s="5"/>
      <c r="AM85" s="5"/>
      <c r="AN85" s="5"/>
      <c r="AO85" s="5"/>
      <c r="AP85" s="5"/>
      <c r="AU85" s="173"/>
      <c r="AV85" s="173"/>
      <c r="AW85" s="174"/>
      <c r="AX85" s="5"/>
      <c r="AY85" s="5"/>
      <c r="AZ85" s="5"/>
      <c r="BA85" s="5"/>
      <c r="BB85" s="5"/>
      <c r="BC85" s="39"/>
      <c r="BD85" s="40"/>
      <c r="BE85" s="5"/>
    </row>
    <row r="86" spans="20:57" s="41" customFormat="1" ht="18">
      <c r="T86" s="179"/>
      <c r="U86" s="178"/>
      <c r="V86" s="180"/>
      <c r="W86" s="178"/>
      <c r="X86" s="178"/>
      <c r="Y86" s="178"/>
      <c r="Z86" s="178"/>
      <c r="AA86" s="5"/>
      <c r="AB86" s="5"/>
      <c r="AC86" s="5"/>
      <c r="AD86" s="5"/>
      <c r="AE86" s="5"/>
      <c r="AF86" s="5"/>
      <c r="AG86" s="5"/>
      <c r="AH86" s="5"/>
      <c r="AJ86" s="181"/>
      <c r="AK86" s="5"/>
      <c r="AL86" s="5"/>
      <c r="AM86" s="5"/>
      <c r="AN86" s="5"/>
      <c r="AO86" s="5"/>
      <c r="AP86" s="5"/>
      <c r="AQ86" s="178"/>
      <c r="AR86" s="178"/>
      <c r="AS86" s="178"/>
      <c r="AT86" s="1"/>
      <c r="AU86" s="182"/>
      <c r="AV86" s="183"/>
      <c r="AW86" s="5"/>
      <c r="AX86" s="5"/>
      <c r="AY86" s="5"/>
      <c r="AZ86" s="5"/>
      <c r="BA86" s="5"/>
      <c r="BB86" s="5"/>
      <c r="BC86" s="39"/>
      <c r="BD86" s="40"/>
      <c r="BE86" s="5"/>
    </row>
    <row r="87" spans="20:57" s="41" customFormat="1" ht="18">
      <c r="T87" s="179"/>
      <c r="U87" s="178"/>
      <c r="V87" s="180"/>
      <c r="W87" s="178"/>
      <c r="X87" s="178"/>
      <c r="Y87" s="178"/>
      <c r="Z87" s="178"/>
      <c r="AA87" s="5"/>
      <c r="AB87" s="5"/>
      <c r="AC87" s="5"/>
      <c r="AD87" s="5"/>
      <c r="AE87" s="5"/>
      <c r="AF87" s="5"/>
      <c r="AG87" s="5"/>
      <c r="AH87" s="5"/>
      <c r="AJ87" s="181"/>
      <c r="AK87" s="5"/>
      <c r="AL87" s="5"/>
      <c r="AM87" s="5"/>
      <c r="AN87" s="5"/>
      <c r="AO87" s="5"/>
      <c r="AP87" s="5"/>
      <c r="AQ87" s="178"/>
      <c r="AR87" s="178"/>
      <c r="AS87" s="178"/>
      <c r="AT87" s="1"/>
      <c r="AU87" s="182"/>
      <c r="AV87" s="183"/>
      <c r="AW87" s="5"/>
      <c r="AX87" s="5"/>
      <c r="AY87" s="5"/>
      <c r="AZ87" s="5"/>
      <c r="BA87" s="5"/>
      <c r="BB87" s="5"/>
      <c r="BC87" s="39"/>
      <c r="BD87" s="40"/>
      <c r="BE87" s="5"/>
    </row>
    <row r="88" spans="20:57" s="41" customFormat="1" ht="18">
      <c r="T88" s="179"/>
      <c r="U88" s="178"/>
      <c r="V88" s="180"/>
      <c r="W88" s="178"/>
      <c r="X88" s="178"/>
      <c r="Y88" s="178"/>
      <c r="Z88" s="178"/>
      <c r="AA88" s="5"/>
      <c r="AB88" s="5"/>
      <c r="AC88" s="5"/>
      <c r="AD88" s="5"/>
      <c r="AE88" s="5"/>
      <c r="AF88" s="5"/>
      <c r="AG88" s="5"/>
      <c r="AH88" s="5"/>
      <c r="AJ88" s="181"/>
      <c r="AK88" s="5"/>
      <c r="AL88" s="5"/>
      <c r="AM88" s="5"/>
      <c r="AN88" s="5"/>
      <c r="AO88" s="5"/>
      <c r="AP88" s="5"/>
      <c r="AQ88" s="178"/>
      <c r="AR88" s="178"/>
      <c r="AS88" s="178"/>
      <c r="AT88" s="1"/>
      <c r="AU88" s="182"/>
      <c r="AV88" s="183"/>
      <c r="AW88" s="5"/>
      <c r="AX88" s="5"/>
      <c r="AY88" s="5"/>
      <c r="AZ88" s="5"/>
      <c r="BA88" s="5"/>
      <c r="BB88" s="5"/>
      <c r="BC88" s="39"/>
      <c r="BD88" s="40"/>
      <c r="BE88" s="5"/>
    </row>
    <row r="89" spans="20:57" s="41" customFormat="1" ht="18">
      <c r="T89" s="179"/>
      <c r="U89" s="178"/>
      <c r="V89" s="180"/>
      <c r="W89" s="178"/>
      <c r="X89" s="178"/>
      <c r="Y89" s="178"/>
      <c r="Z89" s="178"/>
      <c r="AA89" s="5"/>
      <c r="AB89" s="5"/>
      <c r="AC89" s="5"/>
      <c r="AD89" s="5"/>
      <c r="AE89" s="5"/>
      <c r="AF89" s="5"/>
      <c r="AG89" s="5"/>
      <c r="AH89" s="5"/>
      <c r="AJ89" s="181"/>
      <c r="AK89" s="5"/>
      <c r="AL89" s="5"/>
      <c r="AM89" s="5"/>
      <c r="AN89" s="5"/>
      <c r="AO89" s="5"/>
      <c r="AP89" s="5"/>
      <c r="AQ89" s="178"/>
      <c r="AR89" s="178"/>
      <c r="AS89" s="178"/>
      <c r="AT89" s="1"/>
      <c r="AU89" s="182"/>
      <c r="AV89" s="183"/>
      <c r="AW89" s="5"/>
      <c r="AX89" s="5"/>
      <c r="AY89" s="5"/>
      <c r="AZ89" s="5"/>
      <c r="BA89" s="5"/>
      <c r="BB89" s="5"/>
      <c r="BC89" s="39"/>
      <c r="BD89" s="40"/>
      <c r="BE89" s="5"/>
    </row>
    <row r="90" spans="20:57" s="41" customFormat="1" ht="18">
      <c r="T90" s="179"/>
      <c r="U90" s="178"/>
      <c r="V90" s="180"/>
      <c r="W90" s="178"/>
      <c r="X90" s="178"/>
      <c r="Y90" s="178"/>
      <c r="Z90" s="178"/>
      <c r="AA90" s="5"/>
      <c r="AB90" s="5"/>
      <c r="AC90" s="5"/>
      <c r="AD90" s="5"/>
      <c r="AE90" s="5"/>
      <c r="AF90" s="5"/>
      <c r="AG90" s="5"/>
      <c r="AH90" s="5"/>
      <c r="AJ90" s="181"/>
      <c r="AK90" s="5"/>
      <c r="AL90" s="5"/>
      <c r="AM90" s="5"/>
      <c r="AN90" s="5"/>
      <c r="AO90" s="5"/>
      <c r="AP90" s="5"/>
      <c r="AQ90" s="178"/>
      <c r="AR90" s="178"/>
      <c r="AS90" s="178"/>
      <c r="AT90" s="1"/>
      <c r="AU90" s="182"/>
      <c r="AV90" s="183"/>
      <c r="AW90" s="5"/>
      <c r="AX90" s="5"/>
      <c r="AY90" s="5"/>
      <c r="AZ90" s="5"/>
      <c r="BA90" s="5"/>
      <c r="BB90" s="5"/>
      <c r="BC90" s="39"/>
      <c r="BD90" s="40"/>
      <c r="BE90" s="5"/>
    </row>
    <row r="91" spans="20:57" s="41" customFormat="1" ht="18">
      <c r="T91" s="179"/>
      <c r="U91" s="178"/>
      <c r="V91" s="180"/>
      <c r="W91" s="178"/>
      <c r="X91" s="178"/>
      <c r="Y91" s="178"/>
      <c r="Z91" s="178"/>
      <c r="AA91" s="5"/>
      <c r="AB91" s="5"/>
      <c r="AC91" s="5"/>
      <c r="AD91" s="5"/>
      <c r="AE91" s="5"/>
      <c r="AF91" s="5"/>
      <c r="AG91" s="5"/>
      <c r="AH91" s="5"/>
      <c r="AJ91" s="181"/>
      <c r="AK91" s="5"/>
      <c r="AL91" s="5"/>
      <c r="AM91" s="5"/>
      <c r="AN91" s="5"/>
      <c r="AO91" s="5"/>
      <c r="AP91" s="5"/>
      <c r="AQ91" s="178"/>
      <c r="AR91" s="178"/>
      <c r="AS91" s="178"/>
      <c r="AT91" s="1"/>
      <c r="AU91" s="182"/>
      <c r="AV91" s="183"/>
      <c r="AW91" s="5"/>
      <c r="AX91" s="5"/>
      <c r="AY91" s="5"/>
      <c r="AZ91" s="5"/>
      <c r="BA91" s="5"/>
      <c r="BB91" s="5"/>
      <c r="BC91" s="39"/>
      <c r="BD91" s="40"/>
      <c r="BE91" s="5"/>
    </row>
    <row r="92" spans="20:57" s="42" customFormat="1" ht="18">
      <c r="T92" s="179"/>
      <c r="U92" s="178"/>
      <c r="V92" s="180"/>
      <c r="W92" s="178"/>
      <c r="X92" s="178"/>
      <c r="Y92" s="178"/>
      <c r="Z92" s="178"/>
      <c r="AA92" s="5"/>
      <c r="AB92" s="5"/>
      <c r="AC92" s="5"/>
      <c r="AD92" s="5"/>
      <c r="AE92" s="5"/>
      <c r="AF92" s="5"/>
      <c r="AG92" s="5"/>
      <c r="AH92" s="5"/>
      <c r="AJ92" s="181"/>
      <c r="AK92" s="5"/>
      <c r="AL92" s="5"/>
      <c r="AM92" s="5"/>
      <c r="AN92" s="5"/>
      <c r="AO92" s="5"/>
      <c r="AP92" s="5"/>
      <c r="AQ92" s="178"/>
      <c r="AR92" s="178"/>
      <c r="AS92" s="178"/>
      <c r="AT92" s="1"/>
      <c r="AU92" s="182"/>
      <c r="AV92" s="183"/>
      <c r="AW92" s="5"/>
      <c r="AX92" s="5"/>
      <c r="AY92" s="5"/>
      <c r="AZ92" s="5"/>
      <c r="BA92" s="5"/>
      <c r="BB92" s="5"/>
      <c r="BC92" s="39"/>
      <c r="BD92" s="40"/>
      <c r="BE92" s="5"/>
    </row>
    <row r="93" spans="20:57" s="41" customFormat="1" ht="18">
      <c r="T93" s="179"/>
      <c r="U93" s="178"/>
      <c r="V93" s="180"/>
      <c r="W93" s="178"/>
      <c r="X93" s="178"/>
      <c r="Y93" s="178"/>
      <c r="Z93" s="178"/>
      <c r="AA93" s="5"/>
      <c r="AB93" s="5"/>
      <c r="AC93" s="5"/>
      <c r="AD93" s="5"/>
      <c r="AE93" s="5"/>
      <c r="AF93" s="5"/>
      <c r="AG93" s="5"/>
      <c r="AH93" s="5"/>
      <c r="AJ93" s="181"/>
      <c r="AK93" s="5"/>
      <c r="AL93" s="5"/>
      <c r="AM93" s="5"/>
      <c r="AN93" s="5"/>
      <c r="AO93" s="5"/>
      <c r="AP93" s="5"/>
      <c r="AQ93" s="178"/>
      <c r="AR93" s="178"/>
      <c r="AS93" s="178"/>
      <c r="AT93" s="1"/>
      <c r="AU93" s="182"/>
      <c r="AV93" s="183"/>
      <c r="AW93" s="5"/>
      <c r="AX93" s="5"/>
      <c r="AY93" s="5"/>
      <c r="AZ93" s="5"/>
      <c r="BA93" s="5"/>
      <c r="BB93" s="5"/>
      <c r="BC93" s="39"/>
      <c r="BD93" s="40"/>
      <c r="BE93" s="5"/>
    </row>
    <row r="94" spans="20:57" s="41" customFormat="1" ht="18">
      <c r="T94" s="179"/>
      <c r="U94" s="178"/>
      <c r="V94" s="180"/>
      <c r="W94" s="178"/>
      <c r="X94" s="178"/>
      <c r="Y94" s="178"/>
      <c r="Z94" s="178"/>
      <c r="AA94" s="5"/>
      <c r="AB94" s="5"/>
      <c r="AC94" s="5"/>
      <c r="AD94" s="5"/>
      <c r="AE94" s="5"/>
      <c r="AF94" s="5"/>
      <c r="AG94" s="5"/>
      <c r="AH94" s="5"/>
      <c r="AJ94" s="181"/>
      <c r="AK94" s="5"/>
      <c r="AL94" s="5"/>
      <c r="AM94" s="5"/>
      <c r="AN94" s="5"/>
      <c r="AO94" s="5"/>
      <c r="AP94" s="5"/>
      <c r="AQ94" s="178"/>
      <c r="AR94" s="178"/>
      <c r="AS94" s="178"/>
      <c r="AT94" s="1"/>
      <c r="AU94" s="182"/>
      <c r="AV94" s="183"/>
      <c r="AW94" s="5"/>
      <c r="AX94" s="5"/>
      <c r="AY94" s="5"/>
      <c r="AZ94" s="5"/>
      <c r="BA94" s="5"/>
      <c r="BB94" s="5"/>
      <c r="BC94" s="39"/>
      <c r="BD94" s="40"/>
      <c r="BE94" s="5"/>
    </row>
    <row r="95" spans="20:57" s="41" customFormat="1" ht="18">
      <c r="T95" s="179"/>
      <c r="U95" s="178"/>
      <c r="V95" s="180"/>
      <c r="W95" s="178"/>
      <c r="X95" s="178"/>
      <c r="Y95" s="178"/>
      <c r="Z95" s="178"/>
      <c r="AA95" s="5"/>
      <c r="AB95" s="5"/>
      <c r="AC95" s="5"/>
      <c r="AD95" s="5"/>
      <c r="AE95" s="5"/>
      <c r="AF95" s="5"/>
      <c r="AG95" s="5"/>
      <c r="AH95" s="5"/>
      <c r="AJ95" s="181"/>
      <c r="AK95" s="5"/>
      <c r="AL95" s="5"/>
      <c r="AM95" s="5"/>
      <c r="AN95" s="5"/>
      <c r="AO95" s="5"/>
      <c r="AP95" s="5"/>
      <c r="AQ95" s="178"/>
      <c r="AR95" s="178"/>
      <c r="AS95" s="178"/>
      <c r="AT95" s="1"/>
      <c r="AU95" s="182"/>
      <c r="AV95" s="183"/>
      <c r="AW95" s="5"/>
      <c r="AX95" s="5"/>
      <c r="AY95" s="5"/>
      <c r="AZ95" s="5"/>
      <c r="BA95" s="5"/>
      <c r="BB95" s="5"/>
      <c r="BC95" s="39"/>
      <c r="BD95" s="40"/>
      <c r="BE95" s="5"/>
    </row>
    <row r="96" spans="20:57" ht="18">
      <c r="T96" s="179"/>
      <c r="U96" s="178"/>
      <c r="V96" s="180"/>
      <c r="W96" s="178"/>
      <c r="X96" s="178"/>
      <c r="Y96" s="178"/>
      <c r="Z96" s="178"/>
      <c r="AA96" s="5"/>
      <c r="AB96" s="5"/>
      <c r="AC96" s="5"/>
      <c r="AD96" s="5"/>
      <c r="AE96" s="5"/>
      <c r="AF96" s="5"/>
      <c r="AG96" s="5"/>
      <c r="AH96" s="5"/>
      <c r="AJ96" s="181"/>
      <c r="AK96" s="5"/>
      <c r="AL96" s="5"/>
      <c r="AM96" s="5"/>
      <c r="AN96" s="5"/>
      <c r="AO96" s="5"/>
      <c r="AP96" s="5"/>
      <c r="AQ96" s="178"/>
      <c r="AR96" s="178"/>
      <c r="AS96" s="178"/>
      <c r="AT96" s="1"/>
      <c r="AU96" s="182"/>
      <c r="AV96" s="183"/>
      <c r="AW96" s="5"/>
      <c r="AX96" s="5"/>
      <c r="AY96" s="5"/>
      <c r="AZ96" s="5"/>
      <c r="BA96" s="5"/>
      <c r="BB96" s="5"/>
      <c r="BC96" s="39"/>
      <c r="BD96" s="40"/>
      <c r="BE96" s="5"/>
    </row>
    <row r="97" spans="20:57" ht="18">
      <c r="T97" s="179"/>
      <c r="U97" s="178"/>
      <c r="V97" s="180"/>
      <c r="W97" s="178"/>
      <c r="X97" s="178"/>
      <c r="Y97" s="178"/>
      <c r="Z97" s="178"/>
      <c r="AA97" s="5"/>
      <c r="AB97" s="5"/>
      <c r="AC97" s="5"/>
      <c r="AD97" s="5"/>
      <c r="AE97" s="5"/>
      <c r="AF97" s="5"/>
      <c r="AG97" s="5"/>
      <c r="AH97" s="5"/>
      <c r="AJ97" s="181"/>
      <c r="AK97" s="5"/>
      <c r="AL97" s="5"/>
      <c r="AM97" s="5"/>
      <c r="AN97" s="5"/>
      <c r="AO97" s="5"/>
      <c r="AP97" s="5"/>
      <c r="AQ97" s="178"/>
      <c r="AR97" s="178"/>
      <c r="AS97" s="178"/>
      <c r="AT97" s="1"/>
      <c r="AU97" s="182"/>
      <c r="AV97" s="183"/>
      <c r="AW97" s="5"/>
      <c r="AX97" s="5"/>
      <c r="AY97" s="5"/>
      <c r="AZ97" s="5"/>
      <c r="BA97" s="5"/>
      <c r="BB97" s="5"/>
      <c r="BC97" s="39"/>
      <c r="BD97" s="40"/>
      <c r="BE97" s="5"/>
    </row>
    <row r="98" spans="20:57" ht="18">
      <c r="T98" s="179"/>
      <c r="U98" s="178"/>
      <c r="V98" s="180"/>
      <c r="W98" s="178"/>
      <c r="X98" s="178"/>
      <c r="Y98" s="178"/>
      <c r="Z98" s="178"/>
      <c r="AA98" s="5"/>
      <c r="AB98" s="5"/>
      <c r="AC98" s="5"/>
      <c r="AD98" s="5"/>
      <c r="AE98" s="5"/>
      <c r="AF98" s="5"/>
      <c r="AG98" s="5"/>
      <c r="AH98" s="5"/>
      <c r="AJ98" s="181"/>
      <c r="AK98" s="5"/>
      <c r="AL98" s="5"/>
      <c r="AM98" s="5"/>
      <c r="AN98" s="5"/>
      <c r="AO98" s="5"/>
      <c r="AP98" s="5"/>
      <c r="AQ98" s="178"/>
      <c r="AR98" s="178"/>
      <c r="AS98" s="178"/>
      <c r="AT98" s="1"/>
      <c r="AU98" s="182"/>
      <c r="AV98" s="183"/>
      <c r="AW98" s="5"/>
      <c r="AX98" s="5"/>
      <c r="AY98" s="5"/>
      <c r="AZ98" s="5"/>
      <c r="BA98" s="5"/>
      <c r="BB98" s="5"/>
      <c r="BC98" s="39"/>
      <c r="BD98" s="40"/>
      <c r="BE98" s="5"/>
    </row>
    <row r="99" spans="20:57" ht="18">
      <c r="T99" s="179"/>
      <c r="U99" s="178"/>
      <c r="V99" s="180"/>
      <c r="W99" s="178"/>
      <c r="X99" s="178"/>
      <c r="Y99" s="178"/>
      <c r="Z99" s="178"/>
      <c r="AA99" s="5"/>
      <c r="AB99" s="5"/>
      <c r="AC99" s="5"/>
      <c r="AD99" s="5"/>
      <c r="AE99" s="5"/>
      <c r="AF99" s="5"/>
      <c r="AG99" s="5"/>
      <c r="AH99" s="5"/>
      <c r="AJ99" s="181"/>
      <c r="AK99" s="5"/>
      <c r="AL99" s="5"/>
      <c r="AM99" s="5"/>
      <c r="AN99" s="5"/>
      <c r="AO99" s="5"/>
      <c r="AP99" s="5"/>
      <c r="AQ99" s="178"/>
      <c r="AR99" s="178"/>
      <c r="AS99" s="178"/>
      <c r="AT99" s="1"/>
      <c r="AU99" s="182"/>
      <c r="AV99" s="183"/>
      <c r="AW99" s="5"/>
      <c r="AX99" s="5"/>
      <c r="AY99" s="5"/>
      <c r="AZ99" s="5"/>
      <c r="BA99" s="5"/>
      <c r="BB99" s="5"/>
      <c r="BC99" s="39"/>
      <c r="BD99" s="40"/>
      <c r="BE99" s="5"/>
    </row>
    <row r="100" spans="20:57" ht="18">
      <c r="T100" s="179"/>
      <c r="U100" s="178"/>
      <c r="V100" s="180"/>
      <c r="W100" s="178"/>
      <c r="X100" s="178"/>
      <c r="Y100" s="178"/>
      <c r="Z100" s="178"/>
      <c r="AA100" s="5"/>
      <c r="AB100" s="5"/>
      <c r="AC100" s="5"/>
      <c r="AD100" s="5"/>
      <c r="AE100" s="5"/>
      <c r="AF100" s="5"/>
      <c r="AG100" s="5"/>
      <c r="AH100" s="5"/>
      <c r="AJ100" s="181"/>
      <c r="AK100" s="5"/>
      <c r="AL100" s="5"/>
      <c r="AM100" s="5"/>
      <c r="AN100" s="5"/>
      <c r="AO100" s="5"/>
      <c r="AP100" s="5"/>
      <c r="AQ100" s="178"/>
      <c r="AR100" s="178"/>
      <c r="AS100" s="178"/>
      <c r="AT100" s="1"/>
      <c r="AU100" s="182"/>
      <c r="AV100" s="183"/>
      <c r="AW100" s="5"/>
      <c r="AX100" s="5"/>
      <c r="AY100" s="5"/>
      <c r="AZ100" s="5"/>
      <c r="BA100" s="5"/>
      <c r="BB100" s="5"/>
      <c r="BC100" s="39"/>
      <c r="BD100" s="40"/>
      <c r="BE100" s="5"/>
    </row>
    <row r="101" spans="20:57" ht="18">
      <c r="T101" s="179"/>
      <c r="U101" s="178"/>
      <c r="V101" s="180"/>
      <c r="W101" s="178"/>
      <c r="X101" s="178"/>
      <c r="Y101" s="178"/>
      <c r="Z101" s="178"/>
      <c r="AA101" s="5"/>
      <c r="AB101" s="5"/>
      <c r="AC101" s="5"/>
      <c r="AD101" s="5"/>
      <c r="AE101" s="5"/>
      <c r="AF101" s="5"/>
      <c r="AG101" s="5"/>
      <c r="AH101" s="5"/>
      <c r="AJ101" s="181"/>
      <c r="AK101" s="5"/>
      <c r="AL101" s="5"/>
      <c r="AM101" s="5"/>
      <c r="AN101" s="5"/>
      <c r="AO101" s="5"/>
      <c r="AP101" s="5"/>
      <c r="AQ101" s="178"/>
      <c r="AR101" s="178"/>
      <c r="AS101" s="178"/>
      <c r="AT101" s="1"/>
      <c r="AU101" s="182"/>
      <c r="AV101" s="183"/>
      <c r="AW101" s="5"/>
      <c r="AX101" s="5"/>
      <c r="AY101" s="5"/>
      <c r="AZ101" s="5"/>
      <c r="BA101" s="5"/>
      <c r="BB101" s="5"/>
      <c r="BC101" s="39"/>
      <c r="BD101" s="40"/>
      <c r="BE101" s="5"/>
    </row>
    <row r="102" spans="20:57" ht="18">
      <c r="T102" s="179"/>
      <c r="U102" s="178"/>
      <c r="V102" s="180"/>
      <c r="W102" s="178"/>
      <c r="X102" s="178"/>
      <c r="Y102" s="178"/>
      <c r="Z102" s="178"/>
      <c r="AA102" s="5"/>
      <c r="AB102" s="5"/>
      <c r="AC102" s="5"/>
      <c r="AD102" s="5"/>
      <c r="AE102" s="5"/>
      <c r="AF102" s="5"/>
      <c r="AG102" s="5"/>
      <c r="AH102" s="5"/>
      <c r="AJ102" s="181"/>
      <c r="AK102" s="5"/>
      <c r="AL102" s="5"/>
      <c r="AM102" s="5"/>
      <c r="AN102" s="5"/>
      <c r="AO102" s="5"/>
      <c r="AP102" s="5"/>
      <c r="AQ102" s="178"/>
      <c r="AR102" s="178"/>
      <c r="AS102" s="178"/>
      <c r="AT102" s="1"/>
      <c r="AW102" s="5"/>
      <c r="AX102" s="5"/>
      <c r="AY102" s="5"/>
      <c r="AZ102" s="5"/>
      <c r="BA102" s="5"/>
      <c r="BB102" s="5"/>
      <c r="BC102" s="5"/>
      <c r="BD102" s="5"/>
      <c r="BE102" s="5"/>
    </row>
    <row r="103" spans="20:57" ht="18">
      <c r="T103" s="179"/>
      <c r="U103" s="178"/>
      <c r="V103" s="180"/>
      <c r="W103" s="178"/>
      <c r="X103" s="178"/>
      <c r="Y103" s="178"/>
      <c r="Z103" s="178"/>
      <c r="AA103" s="5"/>
      <c r="AB103" s="5"/>
      <c r="AC103" s="5"/>
      <c r="AD103" s="5"/>
      <c r="AE103" s="5"/>
      <c r="AF103" s="5"/>
      <c r="AG103" s="5"/>
      <c r="AH103" s="5"/>
      <c r="AJ103" s="181"/>
      <c r="AK103" s="5"/>
      <c r="AL103" s="5"/>
      <c r="AM103" s="5"/>
      <c r="AN103" s="5"/>
      <c r="AO103" s="5"/>
      <c r="AP103" s="5"/>
      <c r="AQ103" s="178"/>
      <c r="AR103" s="178"/>
      <c r="AS103" s="178"/>
      <c r="AT103" s="2"/>
      <c r="AW103" s="5"/>
      <c r="AX103" s="5"/>
      <c r="AY103" s="5"/>
      <c r="AZ103" s="5"/>
      <c r="BA103" s="5"/>
      <c r="BB103" s="5"/>
      <c r="BC103" s="5"/>
      <c r="BD103" s="5"/>
      <c r="BE103" s="5"/>
    </row>
    <row r="104" spans="20:57" ht="18">
      <c r="T104" s="179"/>
      <c r="U104" s="178"/>
      <c r="V104" s="180"/>
      <c r="W104" s="178"/>
      <c r="X104" s="178"/>
      <c r="Y104" s="178"/>
      <c r="Z104" s="178"/>
      <c r="AA104" s="5"/>
      <c r="AB104" s="5"/>
      <c r="AC104" s="5"/>
      <c r="AD104" s="5"/>
      <c r="AE104" s="5"/>
      <c r="AF104" s="5"/>
      <c r="AG104" s="5"/>
      <c r="AH104" s="5"/>
      <c r="AJ104" s="181"/>
      <c r="AK104" s="5"/>
      <c r="AL104" s="5"/>
      <c r="AM104" s="5"/>
      <c r="AN104" s="5"/>
      <c r="AO104" s="5"/>
      <c r="AP104" s="5"/>
      <c r="AW104" s="5"/>
      <c r="AX104" s="5"/>
      <c r="AY104" s="5"/>
      <c r="AZ104" s="5"/>
      <c r="BA104" s="5"/>
      <c r="BB104" s="5"/>
      <c r="BC104" s="5"/>
      <c r="BD104" s="5"/>
      <c r="BE104" s="5"/>
    </row>
    <row r="105" spans="20:57" ht="18">
      <c r="T105" s="179"/>
      <c r="U105" s="178"/>
      <c r="V105" s="180"/>
      <c r="W105" s="178"/>
      <c r="X105" s="178"/>
      <c r="Y105" s="178"/>
      <c r="Z105" s="178"/>
      <c r="AA105" s="5"/>
      <c r="AB105" s="5"/>
      <c r="AC105" s="5"/>
      <c r="AD105" s="5"/>
      <c r="AE105" s="5"/>
      <c r="AF105" s="5"/>
      <c r="AG105" s="5"/>
      <c r="AH105" s="5"/>
      <c r="AJ105" s="181"/>
      <c r="AK105" s="5"/>
      <c r="AL105" s="5"/>
      <c r="AM105" s="5"/>
      <c r="AN105" s="5"/>
      <c r="AO105" s="5"/>
      <c r="AP105" s="5"/>
      <c r="AW105" s="5"/>
      <c r="AX105" s="5"/>
      <c r="AY105" s="5"/>
      <c r="AZ105" s="5"/>
      <c r="BA105" s="5"/>
      <c r="BB105" s="5"/>
      <c r="BC105" s="5"/>
      <c r="BD105" s="5"/>
      <c r="BE105" s="5"/>
    </row>
    <row r="106" spans="20:57" ht="18">
      <c r="T106" s="179"/>
      <c r="U106" s="178"/>
      <c r="V106" s="180"/>
      <c r="W106" s="178"/>
      <c r="X106" s="178"/>
      <c r="Y106" s="178"/>
      <c r="Z106" s="178"/>
      <c r="AA106" s="5"/>
      <c r="AB106" s="5"/>
      <c r="AC106" s="5"/>
      <c r="AD106" s="5"/>
      <c r="AE106" s="5"/>
      <c r="AF106" s="5"/>
      <c r="AG106" s="5"/>
      <c r="AH106" s="5"/>
      <c r="AJ106" s="181"/>
      <c r="AK106" s="5"/>
      <c r="AL106" s="5"/>
      <c r="AM106" s="5"/>
      <c r="AN106" s="5"/>
      <c r="AO106" s="5"/>
      <c r="AP106" s="5"/>
      <c r="AW106" s="5"/>
      <c r="AX106" s="5"/>
      <c r="AY106" s="5"/>
      <c r="AZ106" s="5"/>
      <c r="BA106" s="5"/>
      <c r="BB106" s="5"/>
      <c r="BC106" s="5"/>
      <c r="BD106" s="5"/>
      <c r="BE106" s="5"/>
    </row>
    <row r="107" spans="20:57" ht="18">
      <c r="T107" s="179"/>
      <c r="U107" s="178"/>
      <c r="V107" s="180"/>
      <c r="W107" s="178"/>
      <c r="X107" s="178"/>
      <c r="Y107" s="178"/>
      <c r="Z107" s="178"/>
      <c r="AA107" s="5"/>
      <c r="AB107" s="5"/>
      <c r="AC107" s="5"/>
      <c r="AD107" s="5"/>
      <c r="AE107" s="5"/>
      <c r="AF107" s="5"/>
      <c r="AG107" s="5"/>
      <c r="AH107" s="5"/>
      <c r="AJ107" s="181"/>
      <c r="AK107" s="5"/>
      <c r="AL107" s="5"/>
      <c r="AM107" s="5"/>
      <c r="AN107" s="5"/>
      <c r="AO107" s="5"/>
      <c r="AP107" s="5"/>
      <c r="AW107" s="5"/>
      <c r="AX107" s="5"/>
      <c r="AY107" s="5"/>
      <c r="AZ107" s="5"/>
      <c r="BA107" s="5"/>
      <c r="BB107" s="5"/>
      <c r="BC107" s="5"/>
      <c r="BD107" s="5"/>
      <c r="BE107" s="5"/>
    </row>
    <row r="108" spans="20:57" ht="18">
      <c r="T108" s="179"/>
      <c r="U108" s="178"/>
      <c r="V108" s="180"/>
      <c r="W108" s="178"/>
      <c r="X108" s="178"/>
      <c r="Y108" s="178"/>
      <c r="Z108" s="178"/>
      <c r="AA108" s="5"/>
      <c r="AB108" s="5"/>
      <c r="AC108" s="5"/>
      <c r="AD108" s="5"/>
      <c r="AE108" s="5"/>
      <c r="AF108" s="5"/>
      <c r="AG108" s="5"/>
      <c r="AH108" s="5"/>
      <c r="AJ108" s="181"/>
      <c r="AK108" s="5"/>
      <c r="AL108" s="5"/>
      <c r="AM108" s="5"/>
      <c r="AN108" s="5"/>
      <c r="AO108" s="5"/>
      <c r="AP108" s="5"/>
      <c r="AW108" s="5"/>
      <c r="AX108" s="5"/>
      <c r="AY108" s="5"/>
      <c r="AZ108" s="5"/>
      <c r="BA108" s="5"/>
      <c r="BB108" s="5"/>
      <c r="BC108" s="5"/>
      <c r="BD108" s="5"/>
      <c r="BE108" s="5"/>
    </row>
    <row r="109" spans="20:57" ht="18">
      <c r="T109" s="179"/>
      <c r="U109" s="178"/>
      <c r="V109" s="180"/>
      <c r="W109" s="178"/>
      <c r="X109" s="178"/>
      <c r="Y109" s="178"/>
      <c r="Z109" s="178"/>
      <c r="AA109" s="5"/>
      <c r="AB109" s="5"/>
      <c r="AC109" s="5"/>
      <c r="AD109" s="5"/>
      <c r="AE109" s="5"/>
      <c r="AF109" s="5"/>
      <c r="AG109" s="5"/>
      <c r="AH109" s="5"/>
      <c r="AJ109" s="181"/>
      <c r="AK109" s="5"/>
      <c r="AL109" s="5"/>
      <c r="AM109" s="5"/>
      <c r="AN109" s="5"/>
      <c r="AO109" s="5"/>
      <c r="AP109" s="5"/>
      <c r="AW109" s="5"/>
      <c r="AX109" s="5"/>
      <c r="AY109" s="5"/>
      <c r="AZ109" s="5"/>
      <c r="BA109" s="5"/>
      <c r="BB109" s="5"/>
      <c r="BC109" s="5"/>
      <c r="BD109" s="5"/>
      <c r="BE109" s="5"/>
    </row>
    <row r="110" spans="20:57" ht="18">
      <c r="T110" s="179"/>
      <c r="U110" s="178"/>
      <c r="V110" s="180"/>
      <c r="W110" s="178"/>
      <c r="X110" s="178"/>
      <c r="Y110" s="178"/>
      <c r="Z110" s="178"/>
      <c r="AA110" s="5"/>
      <c r="AB110" s="5"/>
      <c r="AC110" s="5"/>
      <c r="AD110" s="5"/>
      <c r="AE110" s="5"/>
      <c r="AF110" s="5"/>
      <c r="AG110" s="5"/>
      <c r="AH110" s="5"/>
      <c r="AJ110" s="181"/>
      <c r="AK110" s="5"/>
      <c r="AL110" s="5"/>
      <c r="AM110" s="5"/>
      <c r="AN110" s="5"/>
      <c r="AO110" s="5"/>
      <c r="AP110" s="5"/>
      <c r="AW110" s="5"/>
      <c r="AX110" s="5"/>
      <c r="AY110" s="5"/>
      <c r="AZ110" s="5"/>
      <c r="BA110" s="5"/>
      <c r="BB110" s="5"/>
      <c r="BC110" s="5"/>
      <c r="BD110" s="5"/>
      <c r="BE110" s="5"/>
    </row>
    <row r="111" spans="20:57" ht="18">
      <c r="T111" s="179"/>
      <c r="U111" s="178"/>
      <c r="V111" s="180"/>
      <c r="W111" s="178"/>
      <c r="X111" s="178"/>
      <c r="Y111" s="178"/>
      <c r="Z111" s="178"/>
      <c r="AA111" s="5"/>
      <c r="AB111" s="5"/>
      <c r="AC111" s="5"/>
      <c r="AD111" s="5"/>
      <c r="AE111" s="5"/>
      <c r="AF111" s="5"/>
      <c r="AG111" s="5"/>
      <c r="AH111" s="5"/>
      <c r="AJ111" s="181"/>
      <c r="AK111" s="5"/>
      <c r="AL111" s="5"/>
      <c r="AM111" s="5"/>
      <c r="AN111" s="5"/>
      <c r="AO111" s="5"/>
      <c r="AP111" s="5"/>
      <c r="AW111" s="5"/>
      <c r="AX111" s="5"/>
      <c r="AY111" s="5"/>
      <c r="AZ111" s="5"/>
      <c r="BA111" s="5"/>
      <c r="BB111" s="5"/>
      <c r="BC111" s="5"/>
      <c r="BD111" s="5"/>
      <c r="BE111" s="5"/>
    </row>
    <row r="112" spans="20:57" ht="18">
      <c r="T112" s="179"/>
      <c r="U112" s="178"/>
      <c r="V112" s="180"/>
      <c r="W112" s="178"/>
      <c r="X112" s="178"/>
      <c r="Y112" s="178"/>
      <c r="Z112" s="178"/>
      <c r="AA112" s="5"/>
      <c r="AB112" s="5"/>
      <c r="AC112" s="5"/>
      <c r="AD112" s="5"/>
      <c r="AE112" s="5"/>
      <c r="AF112" s="5"/>
      <c r="AG112" s="5"/>
      <c r="AH112" s="5"/>
      <c r="AJ112" s="181"/>
      <c r="AK112" s="5"/>
      <c r="AL112" s="5"/>
      <c r="AM112" s="5"/>
      <c r="AN112" s="5"/>
      <c r="AO112" s="5"/>
      <c r="AP112" s="5"/>
      <c r="AW112" s="5"/>
      <c r="AX112" s="5"/>
      <c r="AY112" s="5"/>
      <c r="AZ112" s="5"/>
      <c r="BA112" s="5"/>
      <c r="BB112" s="5"/>
      <c r="BC112" s="5"/>
      <c r="BD112" s="5"/>
      <c r="BE112" s="5"/>
    </row>
    <row r="113" spans="20:57" ht="18">
      <c r="T113" s="179"/>
      <c r="U113" s="178"/>
      <c r="V113" s="180"/>
      <c r="W113" s="178"/>
      <c r="X113" s="178"/>
      <c r="Y113" s="178"/>
      <c r="Z113" s="178"/>
      <c r="AA113" s="5"/>
      <c r="AB113" s="5"/>
      <c r="AC113" s="5"/>
      <c r="AD113" s="5"/>
      <c r="AE113" s="5"/>
      <c r="AF113" s="5"/>
      <c r="AG113" s="5"/>
      <c r="AH113" s="5"/>
      <c r="AJ113" s="181"/>
      <c r="AK113" s="5"/>
      <c r="AL113" s="5"/>
      <c r="AM113" s="5"/>
      <c r="AN113" s="5"/>
      <c r="AO113" s="5"/>
      <c r="AP113" s="5"/>
      <c r="AW113" s="5"/>
      <c r="AX113" s="5"/>
      <c r="AY113" s="5"/>
      <c r="AZ113" s="5"/>
      <c r="BA113" s="5"/>
      <c r="BB113" s="5"/>
      <c r="BC113" s="5"/>
      <c r="BD113" s="5"/>
      <c r="BE113" s="5"/>
    </row>
    <row r="114" spans="20:57" ht="18">
      <c r="T114" s="179"/>
      <c r="U114" s="178"/>
      <c r="V114" s="180"/>
      <c r="W114" s="178"/>
      <c r="X114" s="178"/>
      <c r="Y114" s="178"/>
      <c r="Z114" s="178"/>
      <c r="AA114" s="5"/>
      <c r="AB114" s="5"/>
      <c r="AC114" s="5"/>
      <c r="AD114" s="5"/>
      <c r="AE114" s="5"/>
      <c r="AF114" s="5"/>
      <c r="AG114" s="5"/>
      <c r="AH114" s="5"/>
      <c r="AJ114" s="181"/>
      <c r="AK114" s="5"/>
      <c r="AL114" s="5"/>
      <c r="AM114" s="5"/>
      <c r="AN114" s="5"/>
      <c r="AO114" s="5"/>
      <c r="AP114" s="5"/>
      <c r="AW114" s="5"/>
      <c r="AX114" s="5"/>
      <c r="AY114" s="5"/>
      <c r="AZ114" s="5"/>
      <c r="BA114" s="5"/>
      <c r="BB114" s="5"/>
      <c r="BC114" s="5"/>
      <c r="BD114" s="5"/>
      <c r="BE114" s="5"/>
    </row>
    <row r="115" spans="20:57" ht="18">
      <c r="T115" s="179"/>
      <c r="U115" s="178"/>
      <c r="V115" s="180"/>
      <c r="W115" s="178"/>
      <c r="X115" s="178"/>
      <c r="Y115" s="178"/>
      <c r="Z115" s="178"/>
      <c r="AA115" s="5"/>
      <c r="AB115" s="5"/>
      <c r="AC115" s="5"/>
      <c r="AD115" s="5"/>
      <c r="AE115" s="5"/>
      <c r="AF115" s="5"/>
      <c r="AG115" s="5"/>
      <c r="AH115" s="5"/>
      <c r="AJ115" s="181"/>
      <c r="AK115" s="5"/>
      <c r="AL115" s="5"/>
      <c r="AM115" s="5"/>
      <c r="AN115" s="5"/>
      <c r="AO115" s="5"/>
      <c r="AP115" s="5"/>
      <c r="AW115" s="5"/>
      <c r="AX115" s="5"/>
      <c r="AY115" s="5"/>
      <c r="AZ115" s="5"/>
      <c r="BA115" s="5"/>
      <c r="BB115" s="5"/>
      <c r="BC115" s="5"/>
      <c r="BD115" s="5"/>
      <c r="BE115" s="5"/>
    </row>
    <row r="116" spans="20:57" ht="18">
      <c r="T116" s="179"/>
      <c r="U116" s="178"/>
      <c r="V116" s="180"/>
      <c r="W116" s="178"/>
      <c r="X116" s="178"/>
      <c r="Y116" s="178"/>
      <c r="Z116" s="178"/>
      <c r="AA116" s="5"/>
      <c r="AB116" s="5"/>
      <c r="AC116" s="5"/>
      <c r="AD116" s="5"/>
      <c r="AE116" s="5"/>
      <c r="AF116" s="5"/>
      <c r="AG116" s="5"/>
      <c r="AH116" s="5"/>
      <c r="AJ116" s="181"/>
      <c r="AK116" s="5"/>
      <c r="AL116" s="5"/>
      <c r="AM116" s="5"/>
      <c r="AN116" s="5"/>
      <c r="AO116" s="5"/>
      <c r="AP116" s="5"/>
      <c r="AW116" s="5"/>
      <c r="AX116" s="5"/>
      <c r="AY116" s="5"/>
      <c r="AZ116" s="5"/>
      <c r="BA116" s="5"/>
      <c r="BB116" s="5"/>
      <c r="BC116" s="5"/>
      <c r="BD116" s="5"/>
      <c r="BE116" s="5"/>
    </row>
    <row r="117" spans="20:57" ht="18">
      <c r="T117" s="179"/>
      <c r="U117" s="178"/>
      <c r="V117" s="180"/>
      <c r="W117" s="178"/>
      <c r="X117" s="178"/>
      <c r="Y117" s="178"/>
      <c r="Z117" s="178"/>
      <c r="AA117" s="5"/>
      <c r="AB117" s="5"/>
      <c r="AC117" s="5"/>
      <c r="AD117" s="5"/>
      <c r="AE117" s="5"/>
      <c r="AF117" s="5"/>
      <c r="AG117" s="5"/>
      <c r="AH117" s="5"/>
      <c r="AJ117" s="181"/>
      <c r="AK117" s="5"/>
      <c r="AL117" s="5"/>
      <c r="AM117" s="5"/>
      <c r="AN117" s="5"/>
      <c r="AO117" s="5"/>
      <c r="AP117" s="5"/>
      <c r="AW117" s="5"/>
      <c r="AX117" s="5"/>
      <c r="AY117" s="5"/>
      <c r="AZ117" s="5"/>
      <c r="BA117" s="5"/>
      <c r="BB117" s="5"/>
      <c r="BC117" s="5"/>
      <c r="BD117" s="5"/>
      <c r="BE117" s="5"/>
    </row>
    <row r="118" spans="20:57" ht="18">
      <c r="T118" s="179"/>
      <c r="U118" s="178"/>
      <c r="V118" s="180"/>
      <c r="W118" s="178"/>
      <c r="X118" s="178"/>
      <c r="Y118" s="178"/>
      <c r="Z118" s="178"/>
      <c r="AA118" s="5"/>
      <c r="AB118" s="5"/>
      <c r="AC118" s="5"/>
      <c r="AD118" s="5"/>
      <c r="AE118" s="5"/>
      <c r="AF118" s="5"/>
      <c r="AG118" s="5"/>
      <c r="AH118" s="5"/>
      <c r="AJ118" s="181"/>
      <c r="AK118" s="5"/>
      <c r="AL118" s="5"/>
      <c r="AM118" s="5"/>
      <c r="AN118" s="5"/>
      <c r="AO118" s="5"/>
      <c r="AP118" s="5"/>
      <c r="AW118" s="5"/>
      <c r="AX118" s="5"/>
      <c r="AY118" s="5"/>
      <c r="AZ118" s="5"/>
      <c r="BA118" s="5"/>
      <c r="BB118" s="5"/>
      <c r="BC118" s="5"/>
      <c r="BD118" s="5"/>
      <c r="BE118" s="5"/>
    </row>
    <row r="119" spans="20:57" ht="18">
      <c r="T119" s="179"/>
      <c r="U119" s="178"/>
      <c r="V119" s="180"/>
      <c r="W119" s="178"/>
      <c r="X119" s="178"/>
      <c r="Y119" s="178"/>
      <c r="Z119" s="178"/>
      <c r="AA119" s="5"/>
      <c r="AB119" s="5"/>
      <c r="AC119" s="5"/>
      <c r="AD119" s="5"/>
      <c r="AE119" s="5"/>
      <c r="AF119" s="5"/>
      <c r="AG119" s="5"/>
      <c r="AH119" s="5"/>
      <c r="AJ119" s="181"/>
      <c r="AK119" s="5"/>
      <c r="AL119" s="5"/>
      <c r="AM119" s="5"/>
      <c r="AN119" s="5"/>
      <c r="AO119" s="5"/>
      <c r="AP119" s="5"/>
      <c r="AW119" s="5"/>
      <c r="AX119" s="5"/>
      <c r="AY119" s="5"/>
      <c r="AZ119" s="5"/>
      <c r="BA119" s="5"/>
      <c r="BB119" s="5"/>
      <c r="BC119" s="5"/>
      <c r="BD119" s="5"/>
      <c r="BE119" s="5"/>
    </row>
    <row r="120" spans="20:57" ht="18">
      <c r="T120" s="179"/>
      <c r="U120" s="178"/>
      <c r="V120" s="180"/>
      <c r="W120" s="178"/>
      <c r="X120" s="178"/>
      <c r="Y120" s="178"/>
      <c r="Z120" s="178"/>
      <c r="AA120" s="5"/>
      <c r="AB120" s="5"/>
      <c r="AC120" s="5"/>
      <c r="AD120" s="5"/>
      <c r="AE120" s="5"/>
      <c r="AF120" s="5"/>
      <c r="AG120" s="5"/>
      <c r="AH120" s="5"/>
      <c r="AJ120" s="181"/>
      <c r="AK120" s="5"/>
      <c r="AL120" s="5"/>
      <c r="AM120" s="5"/>
      <c r="AN120" s="5"/>
      <c r="AO120" s="5"/>
      <c r="AP120" s="5"/>
      <c r="AW120" s="5"/>
      <c r="AX120" s="5"/>
      <c r="AY120" s="5"/>
      <c r="AZ120" s="5"/>
      <c r="BA120" s="5"/>
      <c r="BB120" s="5"/>
      <c r="BC120" s="5"/>
      <c r="BD120" s="5"/>
      <c r="BE120" s="5"/>
    </row>
    <row r="121" spans="20:57" ht="18">
      <c r="T121" s="179"/>
      <c r="U121" s="178"/>
      <c r="V121" s="180"/>
      <c r="W121" s="178"/>
      <c r="X121" s="178"/>
      <c r="Y121" s="178"/>
      <c r="Z121" s="178"/>
      <c r="AA121" s="5"/>
      <c r="AB121" s="5"/>
      <c r="AC121" s="5"/>
      <c r="AD121" s="5"/>
      <c r="AE121" s="5"/>
      <c r="AF121" s="5"/>
      <c r="AG121" s="5"/>
      <c r="AH121" s="5"/>
      <c r="AJ121" s="181"/>
      <c r="AK121" s="5"/>
      <c r="AL121" s="5"/>
      <c r="AM121" s="5"/>
      <c r="AN121" s="5"/>
      <c r="AO121" s="5"/>
      <c r="AP121" s="5"/>
      <c r="AW121" s="5"/>
      <c r="AX121" s="5"/>
      <c r="AY121" s="5"/>
      <c r="AZ121" s="5"/>
      <c r="BA121" s="5"/>
      <c r="BB121" s="5"/>
      <c r="BC121" s="5"/>
      <c r="BD121" s="5"/>
      <c r="BE121" s="5"/>
    </row>
    <row r="122" spans="20:57" ht="18">
      <c r="T122" s="179"/>
      <c r="U122" s="178"/>
      <c r="V122" s="180"/>
      <c r="W122" s="178"/>
      <c r="X122" s="178"/>
      <c r="Y122" s="178"/>
      <c r="Z122" s="178"/>
      <c r="AA122" s="5"/>
      <c r="AB122" s="5"/>
      <c r="AC122" s="5"/>
      <c r="AD122" s="5"/>
      <c r="AE122" s="5"/>
      <c r="AF122" s="5"/>
      <c r="AG122" s="5"/>
      <c r="AH122" s="5"/>
      <c r="AJ122" s="181"/>
      <c r="AK122" s="5"/>
      <c r="AL122" s="5"/>
      <c r="AM122" s="5"/>
      <c r="AN122" s="5"/>
      <c r="AO122" s="5"/>
      <c r="AP122" s="5"/>
      <c r="AW122" s="5"/>
      <c r="AX122" s="5"/>
      <c r="AY122" s="5"/>
      <c r="AZ122" s="5"/>
      <c r="BA122" s="5"/>
      <c r="BB122" s="5"/>
      <c r="BC122" s="5"/>
      <c r="BD122" s="5"/>
      <c r="BE122" s="5"/>
    </row>
    <row r="123" spans="20:57" ht="18">
      <c r="T123" s="179"/>
      <c r="U123" s="178"/>
      <c r="V123" s="180"/>
      <c r="W123" s="178"/>
      <c r="X123" s="178"/>
      <c r="Y123" s="178"/>
      <c r="Z123" s="178"/>
      <c r="AA123" s="5"/>
      <c r="AB123" s="5"/>
      <c r="AC123" s="5"/>
      <c r="AD123" s="5"/>
      <c r="AE123" s="5"/>
      <c r="AF123" s="5"/>
      <c r="AG123" s="5"/>
      <c r="AH123" s="5"/>
      <c r="AJ123" s="181"/>
      <c r="AK123" s="5"/>
      <c r="AL123" s="5"/>
      <c r="AM123" s="5"/>
      <c r="AN123" s="5"/>
      <c r="AO123" s="5"/>
      <c r="AP123" s="5"/>
      <c r="AW123" s="5"/>
      <c r="AX123" s="5"/>
      <c r="AY123" s="5"/>
      <c r="AZ123" s="5"/>
      <c r="BA123" s="5"/>
      <c r="BB123" s="5"/>
      <c r="BC123" s="5"/>
      <c r="BD123" s="5"/>
      <c r="BE123" s="5"/>
    </row>
    <row r="124" spans="20:57" ht="18">
      <c r="T124" s="179"/>
      <c r="U124" s="178"/>
      <c r="V124" s="180"/>
      <c r="W124" s="178"/>
      <c r="X124" s="178"/>
      <c r="Y124" s="178"/>
      <c r="Z124" s="178"/>
      <c r="AA124" s="5"/>
      <c r="AB124" s="5"/>
      <c r="AC124" s="5"/>
      <c r="AD124" s="5"/>
      <c r="AE124" s="5"/>
      <c r="AF124" s="5"/>
      <c r="AG124" s="5"/>
      <c r="AH124" s="5"/>
      <c r="AJ124" s="181"/>
      <c r="AK124" s="5"/>
      <c r="AL124" s="5"/>
      <c r="AM124" s="5"/>
      <c r="AN124" s="5"/>
      <c r="AO124" s="5"/>
      <c r="AP124" s="5"/>
      <c r="AW124" s="5"/>
      <c r="AX124" s="5"/>
      <c r="AY124" s="5"/>
      <c r="AZ124" s="5"/>
      <c r="BA124" s="5"/>
      <c r="BB124" s="5"/>
      <c r="BC124" s="5"/>
      <c r="BD124" s="5"/>
      <c r="BE124" s="5"/>
    </row>
    <row r="125" spans="20:57" ht="18">
      <c r="T125" s="179"/>
      <c r="U125" s="178"/>
      <c r="V125" s="180"/>
      <c r="W125" s="178"/>
      <c r="X125" s="178"/>
      <c r="Y125" s="178"/>
      <c r="Z125" s="178"/>
      <c r="AA125" s="5"/>
      <c r="AB125" s="5"/>
      <c r="AC125" s="5"/>
      <c r="AD125" s="5"/>
      <c r="AE125" s="5"/>
      <c r="AF125" s="5"/>
      <c r="AG125" s="5"/>
      <c r="AH125" s="5"/>
      <c r="AJ125" s="181"/>
      <c r="AK125" s="5"/>
      <c r="AL125" s="5"/>
      <c r="AM125" s="5"/>
      <c r="AN125" s="5"/>
      <c r="AO125" s="5"/>
      <c r="AP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20:57" ht="18">
      <c r="T126" s="179"/>
      <c r="U126" s="178"/>
      <c r="V126" s="180"/>
      <c r="W126" s="178"/>
      <c r="X126" s="178"/>
      <c r="Y126" s="178"/>
      <c r="Z126" s="178"/>
      <c r="AA126" s="5"/>
      <c r="AB126" s="5"/>
      <c r="AC126" s="5"/>
      <c r="AD126" s="5"/>
      <c r="AE126" s="5"/>
      <c r="AF126" s="5"/>
      <c r="AG126" s="5"/>
      <c r="AH126" s="5"/>
      <c r="AJ126" s="181"/>
      <c r="AK126" s="5"/>
      <c r="AL126" s="5"/>
      <c r="AM126" s="5"/>
      <c r="AN126" s="5"/>
      <c r="AO126" s="5"/>
      <c r="AP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7" spans="20:57" ht="18">
      <c r="T127" s="179"/>
      <c r="U127" s="178"/>
      <c r="V127" s="180"/>
      <c r="W127" s="178"/>
      <c r="X127" s="178"/>
      <c r="Y127" s="178"/>
      <c r="Z127" s="178"/>
      <c r="AA127" s="5"/>
      <c r="AB127" s="5"/>
      <c r="AC127" s="5"/>
      <c r="AD127" s="5"/>
      <c r="AE127" s="5"/>
      <c r="AF127" s="5"/>
      <c r="AG127" s="5"/>
      <c r="AH127" s="5"/>
      <c r="AJ127" s="181"/>
      <c r="AK127" s="5"/>
      <c r="AL127" s="5"/>
      <c r="AM127" s="5"/>
      <c r="AN127" s="5"/>
      <c r="AO127" s="5"/>
      <c r="AP127" s="5"/>
      <c r="AW127" s="5"/>
      <c r="AX127" s="5"/>
      <c r="AY127" s="5"/>
      <c r="AZ127" s="5"/>
      <c r="BA127" s="5"/>
      <c r="BB127" s="5"/>
      <c r="BC127" s="5"/>
      <c r="BD127" s="5"/>
      <c r="BE127" s="5"/>
    </row>
    <row r="128" spans="20:57" ht="18">
      <c r="T128" s="179"/>
      <c r="U128" s="178"/>
      <c r="V128" s="180"/>
      <c r="W128" s="178"/>
      <c r="X128" s="178"/>
      <c r="Y128" s="178"/>
      <c r="Z128" s="178"/>
      <c r="AA128" s="5"/>
      <c r="AB128" s="5"/>
      <c r="AC128" s="5"/>
      <c r="AD128" s="5"/>
      <c r="AE128" s="5"/>
      <c r="AF128" s="5"/>
      <c r="AG128" s="5"/>
      <c r="AH128" s="5"/>
      <c r="AJ128" s="181"/>
      <c r="AK128" s="5"/>
      <c r="AL128" s="5"/>
      <c r="AM128" s="5"/>
      <c r="AN128" s="5"/>
      <c r="AO128" s="5"/>
      <c r="AP128" s="5"/>
      <c r="AW128" s="5"/>
      <c r="AX128" s="5"/>
      <c r="AY128" s="5"/>
      <c r="AZ128" s="5"/>
      <c r="BA128" s="5"/>
      <c r="BB128" s="5"/>
      <c r="BC128" s="5"/>
      <c r="BD128" s="5"/>
      <c r="BE128" s="5"/>
    </row>
    <row r="129" spans="20:57" ht="18">
      <c r="T129" s="179"/>
      <c r="U129" s="178"/>
      <c r="V129" s="180"/>
      <c r="W129" s="178"/>
      <c r="X129" s="178"/>
      <c r="Y129" s="178"/>
      <c r="Z129" s="178"/>
      <c r="AA129" s="5"/>
      <c r="AB129" s="5"/>
      <c r="AC129" s="5"/>
      <c r="AD129" s="5"/>
      <c r="AE129" s="5"/>
      <c r="AF129" s="5"/>
      <c r="AG129" s="5"/>
      <c r="AH129" s="5"/>
      <c r="AJ129" s="181"/>
      <c r="AK129" s="5"/>
      <c r="AL129" s="5"/>
      <c r="AM129" s="5"/>
      <c r="AN129" s="5"/>
      <c r="AO129" s="5"/>
      <c r="AP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20:57" ht="18">
      <c r="T130" s="179"/>
      <c r="U130" s="178"/>
      <c r="V130" s="180"/>
      <c r="W130" s="178"/>
      <c r="X130" s="178"/>
      <c r="Y130" s="178"/>
      <c r="Z130" s="178"/>
      <c r="AA130" s="5"/>
      <c r="AB130" s="5"/>
      <c r="AC130" s="5"/>
      <c r="AD130" s="5"/>
      <c r="AE130" s="5"/>
      <c r="AF130" s="5"/>
      <c r="AG130" s="5"/>
      <c r="AH130" s="5"/>
      <c r="AJ130" s="181"/>
      <c r="AK130" s="5"/>
      <c r="AL130" s="5"/>
      <c r="AM130" s="5"/>
      <c r="AN130" s="5"/>
      <c r="AO130" s="5"/>
      <c r="AP130" s="5"/>
      <c r="AW130" s="5"/>
      <c r="AX130" s="5"/>
      <c r="AY130" s="5"/>
      <c r="AZ130" s="5"/>
      <c r="BA130" s="5"/>
      <c r="BB130" s="5"/>
      <c r="BC130" s="5"/>
      <c r="BD130" s="5"/>
      <c r="BE130" s="5"/>
    </row>
    <row r="131" spans="20:57" ht="18">
      <c r="T131" s="179"/>
      <c r="U131" s="178"/>
      <c r="V131" s="180"/>
      <c r="W131" s="178"/>
      <c r="X131" s="178"/>
      <c r="Y131" s="178"/>
      <c r="Z131" s="178"/>
      <c r="AA131" s="5"/>
      <c r="AB131" s="5"/>
      <c r="AC131" s="5"/>
      <c r="AD131" s="5"/>
      <c r="AE131" s="5"/>
      <c r="AF131" s="5"/>
      <c r="AG131" s="5"/>
      <c r="AH131" s="5"/>
      <c r="AJ131" s="181"/>
      <c r="AK131" s="5"/>
      <c r="AL131" s="5"/>
      <c r="AM131" s="5"/>
      <c r="AN131" s="5"/>
      <c r="AO131" s="5"/>
      <c r="AP131" s="5"/>
      <c r="AW131" s="5"/>
      <c r="AX131" s="5"/>
      <c r="AY131" s="5"/>
      <c r="AZ131" s="5"/>
      <c r="BA131" s="5"/>
      <c r="BB131" s="5"/>
      <c r="BC131" s="5"/>
      <c r="BD131" s="5"/>
      <c r="BE131" s="5"/>
    </row>
    <row r="132" spans="20:57" ht="18">
      <c r="T132" s="179"/>
      <c r="U132" s="178"/>
      <c r="V132" s="180"/>
      <c r="W132" s="178"/>
      <c r="X132" s="178"/>
      <c r="Y132" s="178"/>
      <c r="Z132" s="178"/>
      <c r="AA132" s="5"/>
      <c r="AB132" s="5"/>
      <c r="AC132" s="5"/>
      <c r="AD132" s="5"/>
      <c r="AE132" s="5"/>
      <c r="AF132" s="5"/>
      <c r="AG132" s="5"/>
      <c r="AH132" s="5"/>
      <c r="AJ132" s="181"/>
      <c r="AK132" s="5"/>
      <c r="AL132" s="5"/>
      <c r="AM132" s="5"/>
      <c r="AN132" s="5"/>
      <c r="AO132" s="5"/>
      <c r="AP132" s="5"/>
      <c r="AW132" s="5"/>
      <c r="AX132" s="5"/>
      <c r="AY132" s="5"/>
      <c r="AZ132" s="5"/>
      <c r="BA132" s="5"/>
      <c r="BB132" s="5"/>
      <c r="BC132" s="5"/>
      <c r="BD132" s="5"/>
      <c r="BE132" s="5"/>
    </row>
    <row r="133" spans="20:57" ht="18">
      <c r="T133" s="179"/>
      <c r="U133" s="178"/>
      <c r="V133" s="180"/>
      <c r="W133" s="178"/>
      <c r="X133" s="178"/>
      <c r="Y133" s="178"/>
      <c r="Z133" s="178"/>
      <c r="AA133" s="5"/>
      <c r="AB133" s="5"/>
      <c r="AC133" s="5"/>
      <c r="AD133" s="5"/>
      <c r="AE133" s="5"/>
      <c r="AF133" s="5"/>
      <c r="AG133" s="5"/>
      <c r="AH133" s="5"/>
      <c r="AJ133" s="181"/>
      <c r="AK133" s="5"/>
      <c r="AL133" s="5"/>
      <c r="AM133" s="5"/>
      <c r="AN133" s="5"/>
      <c r="AO133" s="5"/>
      <c r="AP133" s="5"/>
      <c r="AW133" s="5"/>
      <c r="AX133" s="5"/>
      <c r="AY133" s="5"/>
      <c r="AZ133" s="5"/>
      <c r="BA133" s="5"/>
      <c r="BB133" s="5"/>
      <c r="BC133" s="5"/>
      <c r="BD133" s="5"/>
      <c r="BE133" s="5"/>
    </row>
    <row r="134" spans="20:57" ht="18">
      <c r="T134" s="179"/>
      <c r="U134" s="178"/>
      <c r="V134" s="180"/>
      <c r="W134" s="178"/>
      <c r="X134" s="178"/>
      <c r="Y134" s="178"/>
      <c r="Z134" s="178"/>
      <c r="AA134" s="5"/>
      <c r="AB134" s="5"/>
      <c r="AC134" s="5"/>
      <c r="AD134" s="5"/>
      <c r="AE134" s="5"/>
      <c r="AF134" s="5"/>
      <c r="AG134" s="5"/>
      <c r="AH134" s="5"/>
      <c r="AJ134" s="181"/>
      <c r="AK134" s="5"/>
      <c r="AL134" s="5"/>
      <c r="AM134" s="5"/>
      <c r="AN134" s="5"/>
      <c r="AO134" s="5"/>
      <c r="AP134" s="5"/>
      <c r="AW134" s="5"/>
      <c r="AX134" s="5"/>
      <c r="AY134" s="5"/>
      <c r="AZ134" s="5"/>
      <c r="BA134" s="5"/>
      <c r="BB134" s="5"/>
      <c r="BC134" s="5"/>
      <c r="BD134" s="5"/>
      <c r="BE134" s="5"/>
    </row>
    <row r="135" spans="20:57" ht="18">
      <c r="T135" s="179"/>
      <c r="U135" s="178"/>
      <c r="V135" s="180"/>
      <c r="W135" s="178"/>
      <c r="X135" s="178"/>
      <c r="Y135" s="178"/>
      <c r="Z135" s="178"/>
      <c r="AA135" s="5"/>
      <c r="AB135" s="5"/>
      <c r="AC135" s="5"/>
      <c r="AD135" s="5"/>
      <c r="AE135" s="5"/>
      <c r="AF135" s="5"/>
      <c r="AG135" s="5"/>
      <c r="AH135" s="5"/>
      <c r="AJ135" s="181"/>
      <c r="AK135" s="5"/>
      <c r="AL135" s="5"/>
      <c r="AM135" s="5"/>
      <c r="AN135" s="5"/>
      <c r="AO135" s="5"/>
      <c r="AP135" s="5"/>
      <c r="AW135" s="5"/>
      <c r="AX135" s="5"/>
      <c r="AY135" s="5"/>
      <c r="AZ135" s="5"/>
      <c r="BA135" s="5"/>
      <c r="BB135" s="5"/>
      <c r="BC135" s="5"/>
      <c r="BD135" s="5"/>
      <c r="BE135" s="5"/>
    </row>
    <row r="136" spans="20:57" ht="18">
      <c r="T136" s="179"/>
      <c r="U136" s="178"/>
      <c r="V136" s="180"/>
      <c r="W136" s="178"/>
      <c r="X136" s="178"/>
      <c r="Y136" s="178"/>
      <c r="Z136" s="178"/>
      <c r="AA136" s="5"/>
      <c r="AB136" s="5"/>
      <c r="AC136" s="5"/>
      <c r="AD136" s="5"/>
      <c r="AE136" s="5"/>
      <c r="AF136" s="5"/>
      <c r="AG136" s="5"/>
      <c r="AH136" s="5"/>
      <c r="AJ136" s="181"/>
      <c r="AK136" s="5"/>
      <c r="AL136" s="5"/>
      <c r="AM136" s="5"/>
      <c r="AN136" s="5"/>
      <c r="AO136" s="5"/>
      <c r="AP136" s="5"/>
      <c r="AW136" s="5"/>
      <c r="AX136" s="5"/>
      <c r="AY136" s="5"/>
      <c r="AZ136" s="5"/>
      <c r="BA136" s="5"/>
      <c r="BB136" s="5"/>
      <c r="BC136" s="5"/>
      <c r="BD136" s="5"/>
      <c r="BE136" s="5"/>
    </row>
    <row r="137" spans="20:57" ht="18">
      <c r="T137" s="179"/>
      <c r="U137" s="178"/>
      <c r="V137" s="180"/>
      <c r="W137" s="178"/>
      <c r="X137" s="178"/>
      <c r="Y137" s="178"/>
      <c r="Z137" s="178"/>
      <c r="AA137" s="5"/>
      <c r="AB137" s="5"/>
      <c r="AC137" s="5"/>
      <c r="AD137" s="5"/>
      <c r="AE137" s="5"/>
      <c r="AF137" s="5"/>
      <c r="AG137" s="5"/>
      <c r="AH137" s="5"/>
      <c r="AJ137" s="181"/>
      <c r="AK137" s="5"/>
      <c r="AL137" s="5"/>
      <c r="AM137" s="5"/>
      <c r="AN137" s="5"/>
      <c r="AO137" s="5"/>
      <c r="AP137" s="5"/>
      <c r="AW137" s="5"/>
      <c r="AX137" s="5"/>
      <c r="AY137" s="5"/>
      <c r="AZ137" s="5"/>
      <c r="BA137" s="5"/>
      <c r="BB137" s="5"/>
      <c r="BC137" s="5"/>
      <c r="BD137" s="5"/>
      <c r="BE137" s="5"/>
    </row>
    <row r="138" spans="20:57" ht="18">
      <c r="T138" s="179"/>
      <c r="U138" s="178"/>
      <c r="V138" s="180"/>
      <c r="W138" s="178"/>
      <c r="X138" s="178"/>
      <c r="Y138" s="178"/>
      <c r="Z138" s="178"/>
      <c r="AA138" s="5"/>
      <c r="AB138" s="5"/>
      <c r="AC138" s="5"/>
      <c r="AD138" s="5"/>
      <c r="AE138" s="5"/>
      <c r="AF138" s="5"/>
      <c r="AG138" s="5"/>
      <c r="AH138" s="5"/>
      <c r="AJ138" s="181"/>
      <c r="AK138" s="5"/>
      <c r="AL138" s="5"/>
      <c r="AM138" s="5"/>
      <c r="AN138" s="5"/>
      <c r="AO138" s="5"/>
      <c r="AP138" s="5"/>
      <c r="AW138" s="5"/>
      <c r="AX138" s="5"/>
      <c r="AY138" s="5"/>
      <c r="AZ138" s="5"/>
      <c r="BA138" s="5"/>
      <c r="BB138" s="5"/>
      <c r="BC138" s="5"/>
      <c r="BD138" s="5"/>
      <c r="BE138" s="5"/>
    </row>
    <row r="139" spans="20:57" ht="18">
      <c r="T139" s="179"/>
      <c r="U139" s="178"/>
      <c r="V139" s="180"/>
      <c r="W139" s="178"/>
      <c r="X139" s="178"/>
      <c r="Y139" s="178"/>
      <c r="Z139" s="178"/>
      <c r="AA139" s="5"/>
      <c r="AB139" s="5"/>
      <c r="AC139" s="5"/>
      <c r="AD139" s="5"/>
      <c r="AE139" s="5"/>
      <c r="AF139" s="5"/>
      <c r="AG139" s="5"/>
      <c r="AH139" s="5"/>
      <c r="AJ139" s="181"/>
      <c r="AK139" s="5"/>
      <c r="AL139" s="5"/>
      <c r="AM139" s="5"/>
      <c r="AN139" s="5"/>
      <c r="AO139" s="5"/>
      <c r="AP139" s="5"/>
      <c r="AW139" s="5"/>
      <c r="AX139" s="5"/>
      <c r="AY139" s="5"/>
      <c r="AZ139" s="5"/>
      <c r="BA139" s="5"/>
      <c r="BB139" s="5"/>
      <c r="BC139" s="5"/>
      <c r="BD139" s="5"/>
      <c r="BE139" s="5"/>
    </row>
    <row r="140" spans="20:57" ht="18">
      <c r="T140" s="179"/>
      <c r="U140" s="178"/>
      <c r="V140" s="180"/>
      <c r="W140" s="178"/>
      <c r="X140" s="178"/>
      <c r="Y140" s="178"/>
      <c r="Z140" s="178"/>
      <c r="AA140" s="5"/>
      <c r="AB140" s="5"/>
      <c r="AC140" s="5"/>
      <c r="AD140" s="5"/>
      <c r="AE140" s="5"/>
      <c r="AF140" s="5"/>
      <c r="AG140" s="5"/>
      <c r="AH140" s="5"/>
      <c r="AJ140" s="181"/>
      <c r="AK140" s="5"/>
      <c r="AL140" s="5"/>
      <c r="AM140" s="5"/>
      <c r="AN140" s="5"/>
      <c r="AO140" s="5"/>
      <c r="AP140" s="5"/>
      <c r="AW140" s="5"/>
      <c r="AX140" s="5"/>
      <c r="AY140" s="5"/>
      <c r="AZ140" s="5"/>
      <c r="BA140" s="5"/>
      <c r="BB140" s="5"/>
      <c r="BC140" s="5"/>
      <c r="BD140" s="5"/>
      <c r="BE140" s="5"/>
    </row>
    <row r="141" spans="20:57" ht="18">
      <c r="T141" s="179"/>
      <c r="U141" s="178"/>
      <c r="V141" s="180"/>
      <c r="W141" s="178"/>
      <c r="X141" s="178"/>
      <c r="Y141" s="178"/>
      <c r="Z141" s="178"/>
      <c r="AA141" s="5"/>
      <c r="AB141" s="5"/>
      <c r="AC141" s="5"/>
      <c r="AD141" s="5"/>
      <c r="AE141" s="5"/>
      <c r="AF141" s="5"/>
      <c r="AG141" s="5"/>
      <c r="AH141" s="5"/>
      <c r="AJ141" s="181"/>
      <c r="AK141" s="5"/>
      <c r="AL141" s="5"/>
      <c r="AM141" s="5"/>
      <c r="AN141" s="5"/>
      <c r="AO141" s="5"/>
      <c r="AP141" s="5"/>
      <c r="AW141" s="5"/>
      <c r="AX141" s="5"/>
      <c r="AY141" s="5"/>
      <c r="AZ141" s="5"/>
      <c r="BA141" s="5"/>
      <c r="BB141" s="5"/>
      <c r="BC141" s="5"/>
      <c r="BD141" s="5"/>
      <c r="BE141" s="5"/>
    </row>
    <row r="142" spans="20:57" ht="18">
      <c r="T142" s="179"/>
      <c r="U142" s="178"/>
      <c r="V142" s="180"/>
      <c r="W142" s="178"/>
      <c r="X142" s="178"/>
      <c r="Y142" s="178"/>
      <c r="Z142" s="178"/>
      <c r="AA142" s="5"/>
      <c r="AB142" s="5"/>
      <c r="AC142" s="5"/>
      <c r="AD142" s="5"/>
      <c r="AE142" s="5"/>
      <c r="AF142" s="5"/>
      <c r="AG142" s="5"/>
      <c r="AH142" s="5"/>
      <c r="AJ142" s="181"/>
      <c r="AK142" s="5"/>
      <c r="AL142" s="5"/>
      <c r="AM142" s="5"/>
      <c r="AN142" s="5"/>
      <c r="AO142" s="5"/>
      <c r="AP142" s="5"/>
      <c r="AW142" s="5"/>
      <c r="AX142" s="5"/>
      <c r="AY142" s="5"/>
      <c r="AZ142" s="5"/>
      <c r="BA142" s="5"/>
      <c r="BB142" s="5"/>
      <c r="BC142" s="5"/>
      <c r="BD142" s="5"/>
      <c r="BE142" s="5"/>
    </row>
    <row r="143" spans="20:57" ht="18">
      <c r="T143" s="179"/>
      <c r="U143" s="178"/>
      <c r="V143" s="180"/>
      <c r="W143" s="178"/>
      <c r="X143" s="178"/>
      <c r="Y143" s="178"/>
      <c r="Z143" s="178"/>
      <c r="AA143" s="5"/>
      <c r="AB143" s="5"/>
      <c r="AC143" s="5"/>
      <c r="AD143" s="5"/>
      <c r="AE143" s="5"/>
      <c r="AF143" s="5"/>
      <c r="AG143" s="5"/>
      <c r="AH143" s="5"/>
      <c r="AJ143" s="181"/>
      <c r="AK143" s="5"/>
      <c r="AL143" s="5"/>
      <c r="AM143" s="5"/>
      <c r="AN143" s="5"/>
      <c r="AO143" s="5"/>
      <c r="AP143" s="5"/>
      <c r="AW143" s="5"/>
      <c r="AX143" s="5"/>
      <c r="AY143" s="5"/>
      <c r="AZ143" s="5"/>
      <c r="BA143" s="5"/>
      <c r="BB143" s="5"/>
      <c r="BC143" s="5"/>
      <c r="BD143" s="5"/>
      <c r="BE143" s="5"/>
    </row>
    <row r="144" spans="20:57" ht="18">
      <c r="T144" s="179"/>
      <c r="U144" s="178"/>
      <c r="V144" s="180"/>
      <c r="W144" s="178"/>
      <c r="X144" s="178"/>
      <c r="Y144" s="178"/>
      <c r="Z144" s="178"/>
      <c r="AA144" s="5"/>
      <c r="AB144" s="5"/>
      <c r="AC144" s="5"/>
      <c r="AD144" s="5"/>
      <c r="AE144" s="5"/>
      <c r="AF144" s="5"/>
      <c r="AG144" s="5"/>
      <c r="AH144" s="5"/>
      <c r="AJ144" s="181"/>
      <c r="AK144" s="5"/>
      <c r="AL144" s="5"/>
      <c r="AM144" s="5"/>
      <c r="AN144" s="5"/>
      <c r="AO144" s="5"/>
      <c r="AP144" s="5"/>
      <c r="AW144" s="5"/>
      <c r="AX144" s="5"/>
      <c r="AY144" s="5"/>
      <c r="AZ144" s="5"/>
      <c r="BA144" s="5"/>
      <c r="BB144" s="5"/>
      <c r="BC144" s="5"/>
      <c r="BD144" s="5"/>
      <c r="BE144" s="5"/>
    </row>
    <row r="145" spans="20:57" ht="18">
      <c r="T145" s="179"/>
      <c r="U145" s="178"/>
      <c r="V145" s="180"/>
      <c r="W145" s="178"/>
      <c r="X145" s="178"/>
      <c r="Y145" s="178"/>
      <c r="Z145" s="178"/>
      <c r="AA145" s="5"/>
      <c r="AB145" s="5"/>
      <c r="AC145" s="5"/>
      <c r="AD145" s="5"/>
      <c r="AE145" s="5"/>
      <c r="AF145" s="5"/>
      <c r="AG145" s="5"/>
      <c r="AH145" s="5"/>
      <c r="AJ145" s="181"/>
      <c r="AK145" s="5"/>
      <c r="AL145" s="5"/>
      <c r="AM145" s="5"/>
      <c r="AN145" s="5"/>
      <c r="AO145" s="5"/>
      <c r="AP145" s="5"/>
      <c r="AW145" s="5"/>
      <c r="AX145" s="5"/>
      <c r="AY145" s="5"/>
      <c r="AZ145" s="5"/>
      <c r="BA145" s="5"/>
      <c r="BB145" s="5"/>
      <c r="BC145" s="5"/>
      <c r="BD145" s="5"/>
      <c r="BE145" s="5"/>
    </row>
    <row r="146" spans="20:57" ht="18">
      <c r="T146" s="179"/>
      <c r="U146" s="178"/>
      <c r="V146" s="180"/>
      <c r="W146" s="178"/>
      <c r="X146" s="178"/>
      <c r="Y146" s="178"/>
      <c r="Z146" s="178"/>
      <c r="AA146" s="5"/>
      <c r="AB146" s="5"/>
      <c r="AC146" s="5"/>
      <c r="AD146" s="5"/>
      <c r="AE146" s="5"/>
      <c r="AF146" s="5"/>
      <c r="AG146" s="5"/>
      <c r="AH146" s="5"/>
      <c r="AJ146" s="181"/>
      <c r="AK146" s="5"/>
      <c r="AL146" s="5"/>
      <c r="AM146" s="5"/>
      <c r="AN146" s="5"/>
      <c r="AO146" s="5"/>
      <c r="AP146" s="5"/>
      <c r="AW146" s="5"/>
      <c r="AX146" s="5"/>
      <c r="AY146" s="5"/>
      <c r="AZ146" s="5"/>
      <c r="BA146" s="5"/>
      <c r="BB146" s="5"/>
      <c r="BC146" s="5"/>
      <c r="BD146" s="5"/>
      <c r="BE146" s="5"/>
    </row>
    <row r="147" spans="20:57" ht="18">
      <c r="T147" s="179"/>
      <c r="U147" s="178"/>
      <c r="V147" s="180"/>
      <c r="W147" s="178"/>
      <c r="X147" s="178"/>
      <c r="Y147" s="178"/>
      <c r="Z147" s="178"/>
      <c r="AA147" s="5"/>
      <c r="AB147" s="5"/>
      <c r="AC147" s="5"/>
      <c r="AD147" s="5"/>
      <c r="AE147" s="5"/>
      <c r="AF147" s="5"/>
      <c r="AG147" s="5"/>
      <c r="AH147" s="5"/>
      <c r="AJ147" s="181"/>
      <c r="AK147" s="5"/>
      <c r="AL147" s="5"/>
      <c r="AM147" s="5"/>
      <c r="AN147" s="5"/>
      <c r="AO147" s="5"/>
      <c r="AP147" s="5"/>
      <c r="AW147" s="5"/>
      <c r="AX147" s="5"/>
      <c r="AY147" s="5"/>
      <c r="AZ147" s="5"/>
      <c r="BA147" s="5"/>
      <c r="BB147" s="5"/>
      <c r="BC147" s="5"/>
      <c r="BD147" s="5"/>
      <c r="BE147" s="5"/>
    </row>
    <row r="148" spans="20:57" ht="18">
      <c r="T148" s="179"/>
      <c r="U148" s="178"/>
      <c r="V148" s="180"/>
      <c r="W148" s="178"/>
      <c r="X148" s="178"/>
      <c r="Y148" s="178"/>
      <c r="Z148" s="178"/>
      <c r="AA148" s="5"/>
      <c r="AB148" s="5"/>
      <c r="AC148" s="5"/>
      <c r="AD148" s="5"/>
      <c r="AE148" s="5"/>
      <c r="AF148" s="5"/>
      <c r="AG148" s="5"/>
      <c r="AH148" s="5"/>
      <c r="AJ148" s="181"/>
      <c r="AK148" s="5"/>
      <c r="AL148" s="5"/>
      <c r="AM148" s="5"/>
      <c r="AN148" s="5"/>
      <c r="AO148" s="5"/>
      <c r="AP148" s="5"/>
      <c r="AW148" s="5"/>
      <c r="AX148" s="5"/>
      <c r="AY148" s="5"/>
      <c r="AZ148" s="5"/>
      <c r="BA148" s="5"/>
      <c r="BB148" s="5"/>
      <c r="BC148" s="5"/>
      <c r="BD148" s="5"/>
      <c r="BE148" s="5"/>
    </row>
    <row r="149" spans="20:57" ht="18">
      <c r="T149" s="179"/>
      <c r="U149" s="178"/>
      <c r="V149" s="180"/>
      <c r="W149" s="178"/>
      <c r="X149" s="178"/>
      <c r="Y149" s="178"/>
      <c r="Z149" s="178"/>
      <c r="AA149" s="5"/>
      <c r="AB149" s="5"/>
      <c r="AC149" s="5"/>
      <c r="AD149" s="5"/>
      <c r="AE149" s="5"/>
      <c r="AF149" s="5"/>
      <c r="AG149" s="5"/>
      <c r="AH149" s="5"/>
      <c r="AJ149" s="181"/>
      <c r="AK149" s="5"/>
      <c r="AL149" s="5"/>
      <c r="AM149" s="5"/>
      <c r="AN149" s="5"/>
      <c r="AO149" s="5"/>
      <c r="AP149" s="5"/>
      <c r="AW149" s="5"/>
      <c r="AX149" s="5"/>
      <c r="AY149" s="5"/>
      <c r="AZ149" s="5"/>
      <c r="BA149" s="5"/>
      <c r="BB149" s="5"/>
      <c r="BC149" s="5"/>
      <c r="BD149" s="5"/>
      <c r="BE149" s="5"/>
    </row>
    <row r="150" spans="20:57" ht="18">
      <c r="T150" s="179"/>
      <c r="U150" s="178"/>
      <c r="V150" s="180"/>
      <c r="W150" s="178"/>
      <c r="X150" s="178"/>
      <c r="Y150" s="178"/>
      <c r="Z150" s="178"/>
      <c r="AA150" s="5"/>
      <c r="AB150" s="5"/>
      <c r="AC150" s="5"/>
      <c r="AD150" s="5"/>
      <c r="AE150" s="5"/>
      <c r="AF150" s="5"/>
      <c r="AG150" s="5"/>
      <c r="AH150" s="5"/>
      <c r="AJ150" s="181"/>
      <c r="AK150" s="5"/>
      <c r="AL150" s="5"/>
      <c r="AM150" s="5"/>
      <c r="AN150" s="5"/>
      <c r="AO150" s="5"/>
      <c r="AP150" s="5"/>
      <c r="AW150" s="5"/>
      <c r="AX150" s="5"/>
      <c r="AY150" s="5"/>
      <c r="AZ150" s="5"/>
      <c r="BA150" s="5"/>
      <c r="BB150" s="5"/>
      <c r="BC150" s="5"/>
      <c r="BD150" s="5"/>
      <c r="BE150" s="5"/>
    </row>
    <row r="151" spans="20:57" ht="18">
      <c r="T151" s="179"/>
      <c r="U151" s="178"/>
      <c r="V151" s="180"/>
      <c r="W151" s="178"/>
      <c r="X151" s="178"/>
      <c r="Y151" s="178"/>
      <c r="Z151" s="178"/>
      <c r="AA151" s="5"/>
      <c r="AB151" s="5"/>
      <c r="AC151" s="5"/>
      <c r="AD151" s="5"/>
      <c r="AE151" s="5"/>
      <c r="AF151" s="5"/>
      <c r="AG151" s="5"/>
      <c r="AH151" s="5"/>
      <c r="AJ151" s="181"/>
      <c r="AK151" s="5"/>
      <c r="AL151" s="5"/>
      <c r="AM151" s="5"/>
      <c r="AN151" s="5"/>
      <c r="AO151" s="5"/>
      <c r="AP151" s="5"/>
      <c r="AW151" s="5"/>
      <c r="AX151" s="5"/>
      <c r="AY151" s="5"/>
      <c r="AZ151" s="5"/>
      <c r="BA151" s="5"/>
      <c r="BB151" s="5"/>
      <c r="BC151" s="5"/>
      <c r="BD151" s="5"/>
      <c r="BE151" s="5"/>
    </row>
    <row r="152" spans="20:57" ht="18">
      <c r="T152" s="179"/>
      <c r="U152" s="178"/>
      <c r="V152" s="180"/>
      <c r="W152" s="178"/>
      <c r="X152" s="178"/>
      <c r="Y152" s="178"/>
      <c r="Z152" s="178"/>
      <c r="AA152" s="5"/>
      <c r="AB152" s="5"/>
      <c r="AC152" s="5"/>
      <c r="AD152" s="5"/>
      <c r="AE152" s="5"/>
      <c r="AF152" s="5"/>
      <c r="AG152" s="5"/>
      <c r="AH152" s="5"/>
      <c r="AJ152" s="181"/>
      <c r="AK152" s="5"/>
      <c r="AL152" s="5"/>
      <c r="AM152" s="5"/>
      <c r="AN152" s="5"/>
      <c r="AO152" s="5"/>
      <c r="AP152" s="5"/>
      <c r="AW152" s="5"/>
      <c r="AX152" s="5"/>
      <c r="AY152" s="5"/>
      <c r="AZ152" s="5"/>
      <c r="BA152" s="5"/>
      <c r="BB152" s="5"/>
      <c r="BC152" s="5"/>
      <c r="BD152" s="5"/>
      <c r="BE152" s="5"/>
    </row>
    <row r="153" spans="20:57" ht="18">
      <c r="T153" s="179"/>
      <c r="U153" s="178"/>
      <c r="V153" s="180"/>
      <c r="W153" s="178"/>
      <c r="X153" s="178"/>
      <c r="Y153" s="178"/>
      <c r="Z153" s="178"/>
      <c r="AA153" s="5"/>
      <c r="AB153" s="5"/>
      <c r="AC153" s="5"/>
      <c r="AD153" s="5"/>
      <c r="AE153" s="5"/>
      <c r="AF153" s="5"/>
      <c r="AG153" s="5"/>
      <c r="AH153" s="5"/>
      <c r="AJ153" s="181"/>
      <c r="AK153" s="5"/>
      <c r="AL153" s="5"/>
      <c r="AM153" s="5"/>
      <c r="AN153" s="5"/>
      <c r="AO153" s="5"/>
      <c r="AP153" s="5"/>
      <c r="AW153" s="5"/>
      <c r="AX153" s="5"/>
      <c r="AY153" s="5"/>
      <c r="AZ153" s="5"/>
      <c r="BA153" s="5"/>
      <c r="BB153" s="5"/>
      <c r="BC153" s="5"/>
      <c r="BD153" s="5"/>
      <c r="BE153" s="5"/>
    </row>
    <row r="154" spans="20:57" ht="18">
      <c r="T154" s="179"/>
      <c r="U154" s="178"/>
      <c r="V154" s="180"/>
      <c r="W154" s="178"/>
      <c r="X154" s="178"/>
      <c r="Y154" s="178"/>
      <c r="Z154" s="178"/>
      <c r="AA154" s="5"/>
      <c r="AB154" s="5"/>
      <c r="AC154" s="5"/>
      <c r="AD154" s="5"/>
      <c r="AE154" s="5"/>
      <c r="AF154" s="5"/>
      <c r="AG154" s="5"/>
      <c r="AH154" s="5"/>
      <c r="AJ154" s="181"/>
      <c r="AK154" s="5"/>
      <c r="AL154" s="5"/>
      <c r="AM154" s="5"/>
      <c r="AN154" s="5"/>
      <c r="AO154" s="5"/>
      <c r="AP154" s="5"/>
      <c r="AW154" s="5"/>
      <c r="AX154" s="5"/>
      <c r="AY154" s="5"/>
      <c r="AZ154" s="5"/>
      <c r="BA154" s="5"/>
      <c r="BB154" s="5"/>
      <c r="BC154" s="5"/>
      <c r="BD154" s="5"/>
      <c r="BE154" s="5"/>
    </row>
    <row r="155" spans="20:57" ht="18">
      <c r="T155" s="179"/>
      <c r="U155" s="178"/>
      <c r="V155" s="180"/>
      <c r="W155" s="178"/>
      <c r="X155" s="178"/>
      <c r="Y155" s="178"/>
      <c r="Z155" s="178"/>
      <c r="AA155" s="5"/>
      <c r="AB155" s="5"/>
      <c r="AC155" s="5"/>
      <c r="AD155" s="5"/>
      <c r="AE155" s="5"/>
      <c r="AF155" s="5"/>
      <c r="AG155" s="5"/>
      <c r="AH155" s="5"/>
      <c r="AJ155" s="181"/>
      <c r="AK155" s="5"/>
      <c r="AL155" s="5"/>
      <c r="AM155" s="5"/>
      <c r="AN155" s="5"/>
      <c r="AO155" s="5"/>
      <c r="AP155" s="5"/>
      <c r="AW155" s="5"/>
      <c r="AX155" s="5"/>
      <c r="AY155" s="5"/>
      <c r="AZ155" s="5"/>
      <c r="BA155" s="5"/>
      <c r="BB155" s="5"/>
      <c r="BC155" s="5"/>
      <c r="BD155" s="5"/>
      <c r="BE155" s="5"/>
    </row>
    <row r="156" spans="20:57" ht="18">
      <c r="T156" s="179"/>
      <c r="U156" s="178"/>
      <c r="V156" s="180"/>
      <c r="W156" s="178"/>
      <c r="X156" s="178"/>
      <c r="Y156" s="178"/>
      <c r="Z156" s="178"/>
      <c r="AA156" s="5"/>
      <c r="AB156" s="5"/>
      <c r="AC156" s="5"/>
      <c r="AD156" s="5"/>
      <c r="AE156" s="5"/>
      <c r="AF156" s="5"/>
      <c r="AG156" s="5"/>
      <c r="AH156" s="5"/>
      <c r="AJ156" s="181"/>
      <c r="AK156" s="5"/>
      <c r="AL156" s="5"/>
      <c r="AM156" s="5"/>
      <c r="AN156" s="5"/>
      <c r="AO156" s="5"/>
      <c r="AP156" s="5"/>
      <c r="AW156" s="5"/>
      <c r="AX156" s="5"/>
      <c r="AY156" s="5"/>
      <c r="AZ156" s="5"/>
      <c r="BA156" s="5"/>
      <c r="BB156" s="5"/>
      <c r="BC156" s="5"/>
      <c r="BD156" s="5"/>
      <c r="BE156" s="5"/>
    </row>
    <row r="157" spans="20:57" ht="18">
      <c r="T157" s="179"/>
      <c r="U157" s="178"/>
      <c r="V157" s="180"/>
      <c r="W157" s="178"/>
      <c r="X157" s="178"/>
      <c r="Y157" s="178"/>
      <c r="Z157" s="178"/>
      <c r="AA157" s="5"/>
      <c r="AB157" s="5"/>
      <c r="AC157" s="5"/>
      <c r="AD157" s="5"/>
      <c r="AE157" s="5"/>
      <c r="AF157" s="5"/>
      <c r="AG157" s="5"/>
      <c r="AH157" s="5"/>
      <c r="AJ157" s="181"/>
      <c r="AK157" s="5"/>
      <c r="AL157" s="5"/>
      <c r="AM157" s="5"/>
      <c r="AN157" s="5"/>
      <c r="AO157" s="5"/>
      <c r="AP157" s="5"/>
      <c r="AW157" s="5"/>
      <c r="AX157" s="5"/>
      <c r="AY157" s="5"/>
      <c r="AZ157" s="5"/>
      <c r="BA157" s="5"/>
      <c r="BB157" s="5"/>
      <c r="BC157" s="5"/>
      <c r="BD157" s="5"/>
      <c r="BE157" s="5"/>
    </row>
    <row r="158" spans="20:57" ht="18">
      <c r="T158" s="179"/>
      <c r="U158" s="178"/>
      <c r="V158" s="180"/>
      <c r="W158" s="178"/>
      <c r="X158" s="178"/>
      <c r="Y158" s="178"/>
      <c r="Z158" s="178"/>
      <c r="AA158" s="5"/>
      <c r="AB158" s="5"/>
      <c r="AC158" s="5"/>
      <c r="AD158" s="5"/>
      <c r="AE158" s="5"/>
      <c r="AF158" s="5"/>
      <c r="AG158" s="5"/>
      <c r="AH158" s="5"/>
      <c r="AJ158" s="181"/>
      <c r="AK158" s="5"/>
      <c r="AL158" s="5"/>
      <c r="AM158" s="5"/>
      <c r="AN158" s="5"/>
      <c r="AO158" s="5"/>
      <c r="AP158" s="5"/>
      <c r="AW158" s="5"/>
      <c r="AX158" s="5"/>
      <c r="AY158" s="5"/>
      <c r="AZ158" s="5"/>
      <c r="BA158" s="5"/>
      <c r="BB158" s="5"/>
      <c r="BC158" s="5"/>
      <c r="BD158" s="5"/>
      <c r="BE158" s="5"/>
    </row>
    <row r="159" spans="20:57" ht="18">
      <c r="T159" s="179"/>
      <c r="U159" s="178"/>
      <c r="V159" s="180"/>
      <c r="W159" s="178"/>
      <c r="X159" s="178"/>
      <c r="Y159" s="178"/>
      <c r="Z159" s="178"/>
      <c r="AA159" s="5"/>
      <c r="AB159" s="5"/>
      <c r="AC159" s="5"/>
      <c r="AD159" s="5"/>
      <c r="AE159" s="5"/>
      <c r="AF159" s="5"/>
      <c r="AG159" s="5"/>
      <c r="AH159" s="5"/>
      <c r="AJ159" s="181"/>
      <c r="AK159" s="5"/>
      <c r="AL159" s="5"/>
      <c r="AM159" s="5"/>
      <c r="AN159" s="5"/>
      <c r="AO159" s="5"/>
      <c r="AP159" s="5"/>
      <c r="AW159" s="5"/>
      <c r="AX159" s="5"/>
      <c r="AY159" s="5"/>
      <c r="AZ159" s="5"/>
      <c r="BA159" s="5"/>
      <c r="BB159" s="5"/>
      <c r="BC159" s="5"/>
      <c r="BD159" s="5"/>
      <c r="BE159" s="5"/>
    </row>
    <row r="160" spans="20:57" ht="18">
      <c r="T160" s="179"/>
      <c r="U160" s="178"/>
      <c r="V160" s="180"/>
      <c r="W160" s="178"/>
      <c r="X160" s="178"/>
      <c r="Y160" s="178"/>
      <c r="Z160" s="178"/>
      <c r="AA160" s="5"/>
      <c r="AB160" s="5"/>
      <c r="AC160" s="5"/>
      <c r="AD160" s="5"/>
      <c r="AE160" s="5"/>
      <c r="AF160" s="5"/>
      <c r="AG160" s="5"/>
      <c r="AH160" s="5"/>
      <c r="AJ160" s="181"/>
      <c r="AK160" s="5"/>
      <c r="AL160" s="5"/>
      <c r="AM160" s="5"/>
      <c r="AN160" s="5"/>
      <c r="AO160" s="5"/>
      <c r="AP160" s="5"/>
      <c r="AW160" s="5"/>
      <c r="AX160" s="5"/>
      <c r="AY160" s="5"/>
      <c r="AZ160" s="5"/>
      <c r="BA160" s="5"/>
      <c r="BB160" s="5"/>
      <c r="BC160" s="5"/>
      <c r="BD160" s="5"/>
      <c r="BE160" s="5"/>
    </row>
    <row r="161" spans="20:57">
      <c r="T161" s="184"/>
      <c r="U161" s="2"/>
      <c r="V161" s="185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J161" s="186"/>
      <c r="AK161" s="2"/>
      <c r="AL161" s="2"/>
      <c r="AM161" s="2"/>
      <c r="AN161" s="2"/>
      <c r="AO161" s="2"/>
      <c r="AP161" s="2"/>
      <c r="AW161" s="2"/>
      <c r="AX161" s="2"/>
      <c r="AY161" s="5"/>
      <c r="AZ161" s="5"/>
      <c r="BA161" s="5"/>
      <c r="BB161" s="5"/>
      <c r="BC161" s="5"/>
      <c r="BD161" s="5"/>
      <c r="BE161" s="5"/>
    </row>
    <row r="162" spans="20:57">
      <c r="T162" s="184"/>
      <c r="U162" s="2"/>
      <c r="V162" s="185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J162" s="186"/>
      <c r="AK162" s="2"/>
      <c r="AL162" s="2"/>
      <c r="AM162" s="2"/>
      <c r="AN162" s="2"/>
      <c r="AO162" s="2"/>
      <c r="AP162" s="2"/>
      <c r="AW162" s="2"/>
      <c r="AX162" s="2"/>
      <c r="AY162" s="5"/>
      <c r="AZ162" s="5"/>
      <c r="BA162" s="5"/>
      <c r="BB162" s="5"/>
      <c r="BC162" s="5"/>
      <c r="BD162" s="5"/>
      <c r="BE162" s="5"/>
    </row>
    <row r="163" spans="20:57">
      <c r="T163" s="184"/>
      <c r="U163" s="2"/>
      <c r="V163" s="185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J163" s="186"/>
      <c r="AK163" s="2"/>
      <c r="AL163" s="2"/>
      <c r="AM163" s="2"/>
      <c r="AN163" s="2"/>
      <c r="AO163" s="2"/>
      <c r="AP163" s="2"/>
      <c r="AW163" s="2"/>
      <c r="AX163" s="2"/>
      <c r="AY163" s="5"/>
      <c r="AZ163" s="5"/>
      <c r="BA163" s="5"/>
      <c r="BB163" s="5"/>
      <c r="BC163" s="5"/>
      <c r="BD163" s="5"/>
      <c r="BE163" s="5"/>
    </row>
    <row r="164" spans="20:57">
      <c r="T164" s="184"/>
      <c r="U164" s="2"/>
      <c r="V164" s="185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J164" s="186"/>
      <c r="AK164" s="2"/>
      <c r="AL164" s="2"/>
      <c r="AM164" s="2"/>
      <c r="AN164" s="2"/>
      <c r="AO164" s="2"/>
      <c r="AP164" s="2"/>
      <c r="AW164" s="2"/>
      <c r="AX164" s="2"/>
      <c r="AY164" s="5"/>
      <c r="AZ164" s="5"/>
      <c r="BA164" s="5"/>
      <c r="BB164" s="5"/>
      <c r="BC164" s="5"/>
      <c r="BD164" s="5"/>
      <c r="BE164" s="5"/>
    </row>
    <row r="165" spans="20:57">
      <c r="T165" s="184"/>
      <c r="U165" s="2"/>
      <c r="V165" s="185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J165" s="186"/>
      <c r="AK165" s="2"/>
      <c r="AL165" s="2"/>
      <c r="AM165" s="2"/>
      <c r="AN165" s="2"/>
      <c r="AO165" s="2"/>
      <c r="AP165" s="2"/>
      <c r="AW165" s="2"/>
      <c r="AX165" s="2"/>
      <c r="AY165" s="5"/>
      <c r="AZ165" s="5"/>
      <c r="BA165" s="5"/>
      <c r="BB165" s="5"/>
      <c r="BC165" s="5"/>
      <c r="BD165" s="5"/>
      <c r="BE165" s="5"/>
    </row>
    <row r="166" spans="20:57">
      <c r="T166" s="184"/>
      <c r="U166" s="2"/>
      <c r="V166" s="185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J166" s="186"/>
      <c r="AK166" s="2"/>
      <c r="AL166" s="2"/>
      <c r="AM166" s="2"/>
      <c r="AN166" s="2"/>
      <c r="AO166" s="2"/>
      <c r="AP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20:57">
      <c r="AY167" s="2"/>
      <c r="AZ167" s="2"/>
      <c r="BA167" s="2"/>
      <c r="BB167" s="2"/>
      <c r="BC167" s="2"/>
      <c r="BD167" s="2"/>
      <c r="BE167" s="2"/>
    </row>
    <row r="168" spans="20:57">
      <c r="AY168" s="2"/>
      <c r="AZ168" s="2"/>
      <c r="BA168" s="2"/>
      <c r="BB168" s="2"/>
      <c r="BC168" s="2"/>
      <c r="BD168" s="2"/>
      <c r="BE168" s="2"/>
    </row>
    <row r="169" spans="20:57">
      <c r="AY169" s="2"/>
      <c r="AZ169" s="2"/>
      <c r="BA169" s="2"/>
      <c r="BB169" s="2"/>
      <c r="BC169" s="2"/>
      <c r="BD169" s="2"/>
      <c r="BE169" s="2"/>
    </row>
    <row r="170" spans="20:57">
      <c r="AY170" s="2"/>
      <c r="AZ170" s="2"/>
      <c r="BA170" s="2"/>
      <c r="BB170" s="2"/>
      <c r="BC170" s="2"/>
      <c r="BD170" s="2"/>
      <c r="BE170" s="2"/>
    </row>
    <row r="171" spans="20:57">
      <c r="AY171" s="2"/>
      <c r="AZ171" s="2"/>
      <c r="BA171" s="2"/>
      <c r="BB171" s="2"/>
      <c r="BC171" s="2"/>
      <c r="BD171" s="2"/>
      <c r="BE171" s="2"/>
    </row>
  </sheetData>
  <sheetProtection formatCells="0" selectLockedCells="1" sort="0" autoFilter="0"/>
  <mergeCells count="86">
    <mergeCell ref="AY61:BD61"/>
    <mergeCell ref="AZ62:BB62"/>
    <mergeCell ref="AZ63:BB66"/>
    <mergeCell ref="AY67:BD67"/>
    <mergeCell ref="AZ68:BB68"/>
    <mergeCell ref="AZ69:BB72"/>
    <mergeCell ref="AY49:BD49"/>
    <mergeCell ref="AZ50:BB50"/>
    <mergeCell ref="AZ51:BB54"/>
    <mergeCell ref="AY55:BD55"/>
    <mergeCell ref="AZ56:BB56"/>
    <mergeCell ref="AZ57:BB60"/>
    <mergeCell ref="AY43:BD43"/>
    <mergeCell ref="AZ44:BB44"/>
    <mergeCell ref="AZ45:BB45"/>
    <mergeCell ref="AZ46:BB46"/>
    <mergeCell ref="AZ47:BB47"/>
    <mergeCell ref="AZ48:BB48"/>
    <mergeCell ref="AZ33:BB33"/>
    <mergeCell ref="AZ34:BB35"/>
    <mergeCell ref="AZ36:BC36"/>
    <mergeCell ref="AY37:BD37"/>
    <mergeCell ref="AZ38:BB38"/>
    <mergeCell ref="AZ39:BB42"/>
    <mergeCell ref="BB3:BB4"/>
    <mergeCell ref="BC3:BC4"/>
    <mergeCell ref="BD3:BD4"/>
    <mergeCell ref="BE3:BE4"/>
    <mergeCell ref="AY31:BD31"/>
    <mergeCell ref="AZ32:BB32"/>
    <mergeCell ref="AU3:AU4"/>
    <mergeCell ref="AV3:AV4"/>
    <mergeCell ref="AW3:AX4"/>
    <mergeCell ref="AY3:AY4"/>
    <mergeCell ref="AZ3:AZ4"/>
    <mergeCell ref="BA3:BA4"/>
    <mergeCell ref="AO3:AO4"/>
    <mergeCell ref="AP3:AP4"/>
    <mergeCell ref="AQ3:AQ4"/>
    <mergeCell ref="AR3:AR4"/>
    <mergeCell ref="AS3:AS4"/>
    <mergeCell ref="AT3:AT4"/>
    <mergeCell ref="AH3:AH4"/>
    <mergeCell ref="AJ3:AJ4"/>
    <mergeCell ref="AK3:AK4"/>
    <mergeCell ref="AL3:AL4"/>
    <mergeCell ref="AM3:AM4"/>
    <mergeCell ref="AN3:AN4"/>
    <mergeCell ref="AB3:AB4"/>
    <mergeCell ref="AC3:AC4"/>
    <mergeCell ref="AD3:AD4"/>
    <mergeCell ref="AE3:AE4"/>
    <mergeCell ref="AF3:AF4"/>
    <mergeCell ref="AG3:AG4"/>
    <mergeCell ref="V3:V4"/>
    <mergeCell ref="W3:W4"/>
    <mergeCell ref="X3:X4"/>
    <mergeCell ref="Y3:Y4"/>
    <mergeCell ref="Z3:Z4"/>
    <mergeCell ref="AA3:AA4"/>
    <mergeCell ref="AJ2:AP2"/>
    <mergeCell ref="AQ2:AV2"/>
    <mergeCell ref="AW2:AX2"/>
    <mergeCell ref="AY2:BE2"/>
    <mergeCell ref="K3:K4"/>
    <mergeCell ref="L3:L4"/>
    <mergeCell ref="M3:M4"/>
    <mergeCell ref="N3:N4"/>
    <mergeCell ref="O3:O4"/>
    <mergeCell ref="P3:P4"/>
    <mergeCell ref="A2:A4"/>
    <mergeCell ref="B2:E2"/>
    <mergeCell ref="F2:I2"/>
    <mergeCell ref="J2:J3"/>
    <mergeCell ref="K2:R2"/>
    <mergeCell ref="T2:AH2"/>
    <mergeCell ref="Q3:Q4"/>
    <mergeCell ref="R3:R4"/>
    <mergeCell ref="T3:T4"/>
    <mergeCell ref="U3:U4"/>
    <mergeCell ref="A1:R1"/>
    <mergeCell ref="T1:AH1"/>
    <mergeCell ref="AJ1:AP1"/>
    <mergeCell ref="AQ1:AV1"/>
    <mergeCell ref="AW1:AX1"/>
    <mergeCell ref="AY1:BE1"/>
  </mergeCells>
  <pageMargins left="0.70866141732283472" right="0.70866141732283472" top="0.74803149606299213" bottom="0.74803149606299213" header="0.31496062992125984" footer="0.31496062992125984"/>
  <pageSetup paperSize="9" scale="86" orientation="portrait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شناسایی مشاغل استراتژیک</vt:lpstr>
      <vt:lpstr>4P Logic</vt:lpstr>
      <vt:lpstr>'4P Logic'!Print_Area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simorgh</dc:creator>
  <cp:lastModifiedBy>simorgh</cp:lastModifiedBy>
  <dcterms:created xsi:type="dcterms:W3CDTF">2026-04-12T11:33:11Z</dcterms:created>
  <dcterms:modified xsi:type="dcterms:W3CDTF">2026-04-12T11:34:54Z</dcterms:modified>
</cp:coreProperties>
</file>